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anja.sturanovic\Desktop\SWG dokumentacija\"/>
    </mc:Choice>
  </mc:AlternateContent>
  <bookViews>
    <workbookView xWindow="-120" yWindow="-120" windowWidth="29040" windowHeight="15720" tabRatio="640"/>
  </bookViews>
  <sheets>
    <sheet name="Cover " sheetId="10" r:id="rId1"/>
    <sheet name="1 - Set up costs" sheetId="36" r:id="rId2"/>
    <sheet name="2 - Run costs" sheetId="37" r:id="rId3"/>
    <sheet name="4 - TCO " sheetId="42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42" l="1"/>
  <c r="I11" i="42"/>
  <c r="U12" i="42"/>
  <c r="Y12" i="42"/>
  <c r="Y11" i="42"/>
  <c r="AA12" i="42"/>
  <c r="AA13" i="42"/>
  <c r="AA40" i="42"/>
  <c r="AA38" i="42"/>
  <c r="AA37" i="42"/>
  <c r="AA35" i="42"/>
  <c r="AA36" i="42"/>
  <c r="AA34" i="42"/>
  <c r="AA33" i="42"/>
  <c r="AA31" i="42"/>
  <c r="AA32" i="42"/>
  <c r="AA30" i="42"/>
  <c r="Y29" i="42"/>
  <c r="AA29" i="42" s="1"/>
  <c r="AA24" i="42"/>
  <c r="AA25" i="42"/>
  <c r="AA26" i="42"/>
  <c r="AA27" i="42"/>
  <c r="AA28" i="42"/>
  <c r="AA23" i="42"/>
  <c r="AA20" i="42"/>
  <c r="AA19" i="42"/>
  <c r="AA18" i="42"/>
  <c r="AA11" i="42"/>
  <c r="Y37" i="42"/>
  <c r="Y36" i="42"/>
  <c r="Y35" i="42"/>
  <c r="Y34" i="42"/>
  <c r="Y32" i="42"/>
  <c r="Y31" i="42"/>
  <c r="Y30" i="42"/>
  <c r="Y33" i="42" s="1"/>
  <c r="Y28" i="42"/>
  <c r="Y27" i="42"/>
  <c r="Y26" i="42"/>
  <c r="Y25" i="42"/>
  <c r="Y24" i="42"/>
  <c r="Y23" i="42"/>
  <c r="Y38" i="42" s="1"/>
  <c r="Y20" i="42"/>
  <c r="Y19" i="42"/>
  <c r="Y18" i="42"/>
  <c r="Y13" i="42" l="1"/>
  <c r="Y40" i="42"/>
  <c r="U35" i="42"/>
  <c r="Q35" i="42"/>
  <c r="M35" i="42"/>
  <c r="I35" i="42"/>
  <c r="AA39" i="42"/>
  <c r="U36" i="42" l="1"/>
  <c r="U34" i="42"/>
  <c r="U37" i="42" s="1"/>
  <c r="Q36" i="42"/>
  <c r="Q34" i="42"/>
  <c r="M36" i="42"/>
  <c r="M34" i="42"/>
  <c r="M37" i="42" l="1"/>
  <c r="U32" i="42"/>
  <c r="Q32" i="42"/>
  <c r="M32" i="42"/>
  <c r="I32" i="42"/>
  <c r="U31" i="42"/>
  <c r="Q31" i="42"/>
  <c r="M31" i="42"/>
  <c r="I31" i="42"/>
  <c r="U30" i="42"/>
  <c r="Q30" i="42"/>
  <c r="M30" i="42"/>
  <c r="I30" i="42"/>
  <c r="U33" i="42" l="1"/>
  <c r="Q33" i="42"/>
  <c r="M33" i="42"/>
  <c r="I33" i="42"/>
  <c r="I36" i="42"/>
  <c r="I34" i="42"/>
  <c r="U28" i="42"/>
  <c r="Q28" i="42"/>
  <c r="M28" i="42"/>
  <c r="I28" i="42"/>
  <c r="U27" i="42"/>
  <c r="Q27" i="42"/>
  <c r="M27" i="42"/>
  <c r="I27" i="42"/>
  <c r="U26" i="42"/>
  <c r="Q26" i="42"/>
  <c r="M26" i="42"/>
  <c r="I26" i="42"/>
  <c r="U25" i="42"/>
  <c r="Q25" i="42"/>
  <c r="M25" i="42"/>
  <c r="I25" i="42"/>
  <c r="U24" i="42"/>
  <c r="Q24" i="42"/>
  <c r="M24" i="42"/>
  <c r="I24" i="42"/>
  <c r="U23" i="42"/>
  <c r="Q23" i="42"/>
  <c r="M23" i="42"/>
  <c r="I23" i="42"/>
  <c r="U18" i="42"/>
  <c r="Q18" i="42"/>
  <c r="M18" i="42"/>
  <c r="M19" i="42" s="1"/>
  <c r="M20" i="42" s="1"/>
  <c r="I18" i="42"/>
  <c r="C12" i="42"/>
  <c r="C11" i="42"/>
  <c r="Q29" i="42" l="1"/>
  <c r="I29" i="42"/>
  <c r="U19" i="42"/>
  <c r="M29" i="42"/>
  <c r="M38" i="42" s="1"/>
  <c r="Q19" i="42"/>
  <c r="Q20" i="42" s="1"/>
  <c r="U29" i="42"/>
  <c r="I37" i="42"/>
  <c r="Q37" i="42"/>
  <c r="I19" i="42"/>
  <c r="I20" i="42" s="1"/>
  <c r="I38" i="42" l="1"/>
  <c r="U20" i="42"/>
  <c r="M12" i="42"/>
  <c r="Q38" i="42"/>
  <c r="Q12" i="42" s="1"/>
  <c r="U38" i="42"/>
  <c r="I40" i="42" l="1"/>
  <c r="Q40" i="42"/>
  <c r="M40" i="42"/>
  <c r="Q11" i="42"/>
  <c r="Q13" i="42" s="1"/>
  <c r="M11" i="42"/>
  <c r="M13" i="42" s="1"/>
  <c r="U11" i="42"/>
  <c r="U40" i="42"/>
  <c r="U13" i="42" l="1"/>
  <c r="I13" i="42"/>
</calcChain>
</file>

<file path=xl/sharedStrings.xml><?xml version="1.0" encoding="utf-8"?>
<sst xmlns="http://schemas.openxmlformats.org/spreadsheetml/2006/main" count="104" uniqueCount="53">
  <si>
    <t>Designation</t>
  </si>
  <si>
    <t>Reference</t>
  </si>
  <si>
    <t>Unit Price</t>
  </si>
  <si>
    <t xml:space="preserve"> </t>
  </si>
  <si>
    <t>Grand Total</t>
  </si>
  <si>
    <t>Unit</t>
  </si>
  <si>
    <t>Quantity</t>
  </si>
  <si>
    <t>Total Price</t>
  </si>
  <si>
    <t>(add lines as necessary)</t>
  </si>
  <si>
    <t xml:space="preserve">SUB-TOTAL :  </t>
  </si>
  <si>
    <t>Summary / guidelines</t>
  </si>
  <si>
    <t>Please find below the description of the different spreadsheets which compose this file and which have to be mandatory filled in by the Supplier:</t>
  </si>
  <si>
    <t>All prices are to be quoted in € (please do not use k€ or M€)</t>
  </si>
  <si>
    <t>Any deviation shall be clearly identified and explained</t>
  </si>
  <si>
    <r>
      <rPr>
        <b/>
        <sz val="12"/>
        <rFont val="Calibri"/>
        <family val="2"/>
      </rPr>
      <t>Please fill in</t>
    </r>
    <r>
      <rPr>
        <b/>
        <sz val="12"/>
        <color rgb="FFE43417"/>
        <rFont val="Calibri"/>
        <family val="2"/>
      </rPr>
      <t xml:space="preserve"> all</t>
    </r>
    <r>
      <rPr>
        <b/>
        <sz val="12"/>
        <rFont val="Calibri"/>
        <family val="2"/>
      </rPr>
      <t xml:space="preserve"> the following sheets</t>
    </r>
  </si>
  <si>
    <t>BUILD / Set up costs</t>
  </si>
  <si>
    <t>RUN costs</t>
  </si>
  <si>
    <t xml:space="preserve"> TCO summary</t>
  </si>
  <si>
    <t>TOTAL RUN</t>
  </si>
  <si>
    <t xml:space="preserve">TOTAL SET UP :  </t>
  </si>
  <si>
    <t xml:space="preserve">GRAND TOTAL </t>
  </si>
  <si>
    <t>Any assumption made by the bidder shall be described and justified</t>
  </si>
  <si>
    <t>Description</t>
  </si>
  <si>
    <t>Comments</t>
  </si>
  <si>
    <t>Maintenance and New release</t>
  </si>
  <si>
    <t>Supplier software licenses</t>
  </si>
  <si>
    <t>1 - Set-up costs</t>
  </si>
  <si>
    <t>All prices &amp; TCOs provided in the present price book shall correspond to the technical, functional, security, operational and delivery requirements provided in the RFP documentation</t>
  </si>
  <si>
    <t>if applicable</t>
  </si>
  <si>
    <t>1.</t>
  </si>
  <si>
    <t>2.</t>
  </si>
  <si>
    <t>Supplier Hardware platform</t>
  </si>
  <si>
    <t>Third party software licenses</t>
  </si>
  <si>
    <t>Show the price which includes third party software licenses if it exists</t>
  </si>
  <si>
    <r>
      <rPr>
        <b/>
        <sz val="10"/>
        <color theme="1"/>
        <rFont val="Arial"/>
        <family val="2"/>
      </rPr>
      <t>Maintenance</t>
    </r>
    <r>
      <rPr>
        <sz val="10"/>
        <color theme="1"/>
        <rFont val="Arial"/>
        <family val="2"/>
      </rPr>
      <t>:Solution Maintenance and support (SLA)</t>
    </r>
  </si>
  <si>
    <t xml:space="preserve">
Hardware platform </t>
  </si>
  <si>
    <t>Show the price for new software release upgrade</t>
  </si>
  <si>
    <t>New software release upgrade</t>
  </si>
  <si>
    <t>2- Run costs</t>
  </si>
  <si>
    <t>4 - TCO</t>
  </si>
  <si>
    <t>Hardware</t>
  </si>
  <si>
    <r>
      <t xml:space="preserve">
</t>
    </r>
    <r>
      <rPr>
        <b/>
        <sz val="10"/>
        <color theme="1"/>
        <rFont val="Arial"/>
        <family val="2"/>
      </rPr>
      <t xml:space="preserve">Software licenses </t>
    </r>
  </si>
  <si>
    <t>Retail system</t>
  </si>
  <si>
    <t>Show the total price software solution which includes: implementation,system customization and parameterization,data migration,system testing,education of key users,user manuals...according to  requirements of Crnogorski Telekom</t>
  </si>
  <si>
    <t xml:space="preserve"> RFP Set up Costs : Secure Web Gateway </t>
  </si>
  <si>
    <t xml:space="preserve">RFP - Run Costs : Secure Web Gateway </t>
  </si>
  <si>
    <r>
      <t xml:space="preserve">Show the price which includes:
</t>
    </r>
    <r>
      <rPr>
        <b/>
        <sz val="10"/>
        <color theme="1"/>
        <rFont val="Arial"/>
        <family val="2"/>
      </rPr>
      <t>Hardware</t>
    </r>
    <r>
      <rPr>
        <sz val="10"/>
        <color theme="1"/>
        <rFont val="Arial"/>
        <family val="2"/>
      </rPr>
      <t xml:space="preserve"> platform  (hardware necessary to support the solution)</t>
    </r>
  </si>
  <si>
    <r>
      <t xml:space="preserve">Show the price which includes: 
</t>
    </r>
    <r>
      <rPr>
        <b/>
        <sz val="10"/>
        <color theme="1"/>
        <rFont val="Arial"/>
        <family val="2"/>
      </rPr>
      <t xml:space="preserve">Software licenses - </t>
    </r>
    <r>
      <rPr>
        <sz val="10"/>
        <color theme="1"/>
        <rFont val="Arial"/>
        <family val="2"/>
      </rPr>
      <t xml:space="preserve">to be used for the proposed solution </t>
    </r>
  </si>
  <si>
    <t>Show the price for yearly maintenance and support for the System (SLA)</t>
  </si>
  <si>
    <t>Secure Web Gateway RFP</t>
  </si>
  <si>
    <t>Set Up</t>
  </si>
  <si>
    <t>Maintenance and New relase</t>
  </si>
  <si>
    <t>Secure Web Gateway System - Price Sheets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</si>
</sst>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-* #,##0.00\ &quot;€&quot;_-;\-* #,##0.00\ &quot;€&quot;_-;_-* &quot;-&quot;??\ &quot;€&quot;_-;_-@_-"/>
    <numFmt numFmtId="170" formatCode="[$€-2]\ #,##0.00"/>
    <numFmt numFmtId="171" formatCode="[$€-2]\ #,##0"/>
    <numFmt numFmtId="172" formatCode="#,##0&quot; Subs&quot;"/>
    <numFmt numFmtId="173" formatCode="_-* #,##0.00\ _F_t_-;\-* #,##0.00\ _F_t_-;_-* &quot;-&quot;??\ _F_t_-;_-@_-"/>
    <numFmt numFmtId="174" formatCode="#,##0.00\ [$€-407]"/>
    <numFmt numFmtId="175" formatCode="#,##0.00\ &quot;F&quot;;\-#,##0.00\ &quot;F&quot;"/>
    <numFmt numFmtId="176" formatCode="#,##0.00\ &quot;F&quot;;[Red]\-#,##0.00\ &quot;F&quot;"/>
    <numFmt numFmtId="177" formatCode="_-* #,##0\ &quot;F&quot;_-;\-* #,##0\ &quot;F&quot;_-;_-* &quot;-&quot;\ &quot;F&quot;_-;_-@_-"/>
    <numFmt numFmtId="178" formatCode="0.00_)"/>
    <numFmt numFmtId="179" formatCode="_(* #,##0_);_(* \(#,##0\);_(* &quot;-&quot;??_);_(@_)"/>
    <numFmt numFmtId="180" formatCode="#,##0;\-#,##0;&quot;-&quot;"/>
    <numFmt numFmtId="181" formatCode="0.0%;[Red]\(0.0%\);&quot;-    &quot;"/>
    <numFmt numFmtId="182" formatCode="_-* #,##0\ _z_l_-;\-* #,##0\ _z_l_-;_-* &quot;-&quot;\ _z_l_-;_-@_-"/>
    <numFmt numFmtId="183" formatCode="_-* #,##0.00\ _z_l_-;\-* #,##0.00\ _z_l_-;_-* &quot;-&quot;??\ _z_l_-;_-@_-"/>
    <numFmt numFmtId="184" formatCode="_(* #,##0.0_);_(* \(#,##0.0\);_(* &quot;-&quot;??_);_(@_)"/>
    <numFmt numFmtId="185" formatCode="#,##0.0_);[Red]\(#,##0.0\)"/>
    <numFmt numFmtId="186" formatCode="_(* #,##0.0000_);_(* \(#,##0.0000\);_(* &quot;-&quot;??_);_(@_)"/>
    <numFmt numFmtId="187" formatCode="#,##0.0_);\(#,##0.0\)"/>
    <numFmt numFmtId="188" formatCode="0.0%;\(0.0%\)"/>
    <numFmt numFmtId="189" formatCode="_ * #,##0_)&quot;£&quot;_ ;_ * \(#,##0\)&quot;£&quot;_ ;_ * &quot;-&quot;_)&quot;£&quot;_ ;_ @_ "/>
    <numFmt numFmtId="190" formatCode="_-&quot;£ &quot;* #,##0_-;\-&quot;£ &quot;* #,##0_-;_-&quot;£ &quot;* &quot;-&quot;_-;_-@_-"/>
    <numFmt numFmtId="191" formatCode="_-&quot;£ &quot;* #,##0.00_-;\-&quot;£ &quot;* #,##0.00_-;_-&quot;£ &quot;* &quot;-&quot;??_-;_-@_-"/>
    <numFmt numFmtId="192" formatCode="_ &quot;￥&quot;* #,##0_ ;_ &quot;￥&quot;* \-#,##0_ ;_ &quot;￥&quot;* &quot;-&quot;_ ;_ @_ "/>
    <numFmt numFmtId="193" formatCode="_ * #,##0_ ;_ * \-#,##0_ ;_ * &quot;-&quot;_ ;_ @_ "/>
    <numFmt numFmtId="194" formatCode="_ &quot;￥&quot;* #,##0.00_ ;_ &quot;￥&quot;* \-#,##0.00_ ;_ &quot;￥&quot;* &quot;-&quot;??_ ;_ @_ "/>
    <numFmt numFmtId="195" formatCode="_ * #,##0.00_ ;_ * \-#,##0.00_ ;_ * &quot;-&quot;??_ ;_ @_ "/>
    <numFmt numFmtId="196" formatCode="_ &quot;\&quot;* #,##0.00_ ;_ &quot;\&quot;* \-#,##0.00_ ;_ &quot;\&quot;* &quot;-&quot;??_ ;_ @_ "/>
    <numFmt numFmtId="197" formatCode="_-&quot;$&quot;* #,##0_-;\-&quot;$&quot;* #,##0_-;_-&quot;$&quot;* &quot;-&quot;_-;_-@_-"/>
    <numFmt numFmtId="198" formatCode="_-&quot;$&quot;* #,##0.00_-;\-&quot;$&quot;* #,##0.00_-;_-&quot;$&quot;* &quot;-&quot;??_-;_-@_-"/>
    <numFmt numFmtId="199" formatCode="#,##0\ &quot;€&quot;"/>
    <numFmt numFmtId="200" formatCode="_-* #,##0.00\ [$€-40C]_-;\-* #,##0.00\ [$€-40C]_-;_-* &quot;-&quot;??\ [$€-40C]_-;_-@_-"/>
  </numFmts>
  <fonts count="18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1"/>
      <color indexed="8"/>
      <name val="Calibri"/>
      <family val="2"/>
      <charset val="1"/>
    </font>
    <font>
      <u/>
      <sz val="9"/>
      <color indexed="12"/>
      <name val="Arial"/>
      <family val="2"/>
      <charset val="238"/>
    </font>
    <font>
      <sz val="10"/>
      <name val="Arial"/>
      <family val="2"/>
      <charset val="238"/>
    </font>
    <font>
      <sz val="12"/>
      <color indexed="60"/>
      <name val="新細明體"/>
      <family val="1"/>
      <charset val="136"/>
    </font>
    <font>
      <sz val="12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name val="宋体"/>
      <family val="3"/>
      <charset val="134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Helv"/>
    </font>
    <font>
      <b/>
      <u/>
      <sz val="10"/>
      <color indexed="12"/>
      <name val="Arial"/>
      <family val="2"/>
      <charset val="177"/>
    </font>
    <font>
      <sz val="12"/>
      <name val="Times New Roman"/>
      <family val="1"/>
    </font>
    <font>
      <sz val="10"/>
      <name val="Helv"/>
      <charset val="204"/>
    </font>
    <font>
      <sz val="10"/>
      <name val="Helv"/>
      <family val="2"/>
    </font>
    <font>
      <sz val="12"/>
      <name val="DTMLetterRegular"/>
    </font>
    <font>
      <sz val="11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sz val="11"/>
      <name val="µ¸¿ò"/>
      <family val="3"/>
    </font>
    <font>
      <b/>
      <sz val="10"/>
      <color indexed="12"/>
      <name val="MS Sans Serif"/>
      <family val="2"/>
    </font>
    <font>
      <sz val="12"/>
      <name val="Tms Rmn"/>
      <family val="1"/>
    </font>
    <font>
      <b/>
      <sz val="12"/>
      <name val="Times New Roman"/>
      <family val="1"/>
      <charset val="177"/>
    </font>
    <font>
      <b/>
      <sz val="10"/>
      <color indexed="19"/>
      <name val="MS Sans Serif"/>
      <family val="2"/>
    </font>
    <font>
      <sz val="12"/>
      <name val="¹ÙÅÁÃ¼"/>
      <family val="1"/>
    </font>
    <font>
      <b/>
      <sz val="11"/>
      <name val="Arial"/>
      <family val="2"/>
      <charset val="238"/>
    </font>
    <font>
      <b/>
      <sz val="8"/>
      <name val="Arial"/>
      <family val="2"/>
    </font>
    <font>
      <sz val="10"/>
      <name val="Geneva"/>
    </font>
    <font>
      <sz val="12"/>
      <name val="S Patkou"/>
      <charset val="2"/>
    </font>
    <font>
      <b/>
      <sz val="10"/>
      <color indexed="14"/>
      <name val="MS Sans Serif"/>
      <family val="2"/>
    </font>
    <font>
      <b/>
      <sz val="10"/>
      <color indexed="21"/>
      <name val="MS Sans Serif"/>
      <family val="2"/>
    </font>
    <font>
      <sz val="10"/>
      <color indexed="24"/>
      <name val="Arial"/>
      <family val="2"/>
    </font>
    <font>
      <sz val="10"/>
      <name val="Arial PL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0"/>
      <color indexed="14"/>
      <name val="Helv"/>
    </font>
    <font>
      <sz val="8"/>
      <name val="Arial"/>
      <family val="2"/>
    </font>
    <font>
      <b/>
      <sz val="10"/>
      <color indexed="11"/>
      <name val="MS Sans Serif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name val="Courier"/>
      <family val="3"/>
    </font>
    <font>
      <i/>
      <sz val="8"/>
      <color indexed="16"/>
      <name val="Arial"/>
      <family val="2"/>
      <charset val="177"/>
    </font>
    <font>
      <sz val="10"/>
      <name val="N Helvetica Narrow"/>
    </font>
    <font>
      <sz val="10"/>
      <name val="Geneva"/>
      <family val="2"/>
    </font>
    <font>
      <sz val="10"/>
      <name val="David"/>
      <family val="2"/>
      <charset val="177"/>
    </font>
    <font>
      <sz val="7"/>
      <name val="Small Fonts"/>
      <family val="2"/>
    </font>
    <font>
      <b/>
      <i/>
      <sz val="16"/>
      <name val="Helv"/>
    </font>
    <font>
      <sz val="10"/>
      <name val="Arial"/>
      <family val="2"/>
      <charset val="177"/>
    </font>
    <font>
      <sz val="10"/>
      <color indexed="14"/>
      <name val="Geneva"/>
    </font>
    <font>
      <i/>
      <sz val="7"/>
      <color indexed="12"/>
      <name val="Arial"/>
      <family val="2"/>
    </font>
    <font>
      <i/>
      <sz val="10"/>
      <color indexed="10"/>
      <name val="Futura Bk BT"/>
      <family val="2"/>
    </font>
    <font>
      <sz val="10"/>
      <name val="Futura Bk BT"/>
    </font>
    <font>
      <b/>
      <sz val="10"/>
      <color indexed="10"/>
      <name val="MS Sans Serif"/>
      <family val="2"/>
    </font>
    <font>
      <sz val="10"/>
      <color indexed="12"/>
      <name val="Geneva"/>
    </font>
    <font>
      <u/>
      <sz val="8"/>
      <color indexed="10"/>
      <name val="Arial"/>
      <family val="2"/>
    </font>
    <font>
      <u/>
      <sz val="7"/>
      <color indexed="10"/>
      <name val="Arial"/>
      <family val="2"/>
    </font>
    <font>
      <sz val="8"/>
      <name val="Helv"/>
      <charset val="177"/>
    </font>
    <font>
      <sz val="10"/>
      <name val="Comic Sans MS"/>
      <family val="4"/>
    </font>
    <font>
      <sz val="10"/>
      <color indexed="12"/>
      <name val="Arial"/>
      <family val="2"/>
    </font>
    <font>
      <b/>
      <sz val="8"/>
      <name val="Arial"/>
      <family val="2"/>
    </font>
    <font>
      <b/>
      <i/>
      <sz val="12"/>
      <name val="Arial"/>
      <family val="2"/>
    </font>
    <font>
      <sz val="8"/>
      <name val="Arial"/>
      <family val="2"/>
      <charset val="177"/>
    </font>
    <font>
      <sz val="12"/>
      <name val="宋体"/>
      <charset val="134"/>
    </font>
    <font>
      <u/>
      <sz val="10"/>
      <color indexed="14"/>
      <name val="MS Sans Serif"/>
      <family val="2"/>
    </font>
    <font>
      <sz val="11"/>
      <name val="Century Gothic"/>
      <family val="2"/>
    </font>
    <font>
      <sz val="10"/>
      <name val="Arial"/>
      <family val="2"/>
      <charset val="178"/>
    </font>
    <font>
      <sz val="11"/>
      <name val="ＭＳ Ｐゴシック"/>
      <charset val="128"/>
    </font>
    <font>
      <u/>
      <sz val="10"/>
      <color indexed="12"/>
      <name val="MS Sans Serif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3"/>
      <charset val="134"/>
      <scheme val="minor"/>
    </font>
    <font>
      <b/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E43417"/>
      <name val="Calibri"/>
      <family val="2"/>
      <scheme val="minor"/>
    </font>
    <font>
      <sz val="11"/>
      <color rgb="FFE43417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E43417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6"/>
      <color indexed="9"/>
      <name val="Arial"/>
      <family val="2"/>
    </font>
    <font>
      <b/>
      <sz val="10"/>
      <color indexed="62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2"/>
      <color indexed="23"/>
      <name val="Arial"/>
      <family val="2"/>
    </font>
    <font>
      <sz val="12"/>
      <color indexed="9"/>
      <name val="Arial"/>
      <family val="2"/>
    </font>
    <font>
      <sz val="10"/>
      <name val="Helvetica 45 Light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宋体"/>
      <charset val="134"/>
    </font>
    <font>
      <sz val="11"/>
      <color indexed="9"/>
      <name val="Calibri"/>
      <family val="2"/>
    </font>
    <font>
      <sz val="11"/>
      <color indexed="9"/>
      <name val="Calibri"/>
      <family val="2"/>
      <charset val="238"/>
    </font>
    <font>
      <sz val="11"/>
      <color indexed="9"/>
      <name val="宋体"/>
      <charset val="134"/>
    </font>
    <font>
      <sz val="11"/>
      <color indexed="10"/>
      <name val="Calibri"/>
      <family val="2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</font>
    <font>
      <b/>
      <sz val="11"/>
      <color indexed="9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63"/>
      <name val="Calibri"/>
      <family val="2"/>
      <charset val="238"/>
    </font>
    <font>
      <sz val="11"/>
      <color indexed="60"/>
      <name val="Calibri"/>
      <family val="2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161"/>
    </font>
    <font>
      <sz val="11"/>
      <color indexed="17"/>
      <name val="Calibri"/>
      <family val="2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theme="1"/>
      <name val="Tahoma"/>
      <family val="2"/>
      <charset val="161"/>
    </font>
    <font>
      <sz val="10"/>
      <name val="Arial"/>
      <family val="2"/>
      <charset val="161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4"/>
      <name val="Arial"/>
      <family val="2"/>
    </font>
    <font>
      <b/>
      <sz val="18"/>
      <color theme="0"/>
      <name val="Arial"/>
      <family val="2"/>
    </font>
    <font>
      <sz val="10"/>
      <color indexed="63"/>
      <name val="Arial"/>
      <family val="2"/>
    </font>
    <font>
      <b/>
      <sz val="16"/>
      <color indexed="63"/>
      <name val="Arial"/>
      <family val="2"/>
    </font>
    <font>
      <b/>
      <sz val="16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Arial"/>
      <family val="2"/>
    </font>
    <font>
      <sz val="10"/>
      <color theme="0"/>
      <name val="Arial"/>
      <family val="2"/>
    </font>
    <font>
      <sz val="12"/>
      <color rgb="FFE43417"/>
      <name val="Calibri"/>
      <family val="2"/>
      <scheme val="minor"/>
    </font>
    <font>
      <sz val="9"/>
      <color rgb="FF000000"/>
      <name val="Tele-GroteskEERegular"/>
    </font>
    <font>
      <b/>
      <sz val="14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gray0625"/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8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darkGray">
        <fgColor indexed="9"/>
        <bgColor indexed="13"/>
      </patternFill>
    </fill>
    <fill>
      <patternFill patternType="solid">
        <fgColor indexed="31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341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6">
    <xf numFmtId="0" fontId="0" fillId="0" borderId="0"/>
    <xf numFmtId="0" fontId="28" fillId="0" borderId="0"/>
    <xf numFmtId="0" fontId="27" fillId="0" borderId="0" applyProtection="0">
      <alignment horizontal="left"/>
    </xf>
    <xf numFmtId="0" fontId="27" fillId="0" borderId="0"/>
    <xf numFmtId="0" fontId="29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1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/>
    <xf numFmtId="0" fontId="28" fillId="0" borderId="0" applyNumberFormat="0" applyFill="0" applyBorder="0" applyAlignment="0" applyProtection="0"/>
    <xf numFmtId="0" fontId="2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8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2" fillId="0" borderId="0"/>
    <xf numFmtId="0" fontId="28" fillId="0" borderId="0" applyNumberFormat="0" applyFill="0" applyBorder="0" applyAlignment="0" applyProtection="0"/>
    <xf numFmtId="0" fontId="33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27" fillId="2" borderId="0"/>
    <xf numFmtId="0" fontId="34" fillId="0" borderId="0"/>
    <xf numFmtId="0" fontId="27" fillId="0" borderId="0"/>
    <xf numFmtId="1" fontId="36" fillId="0" borderId="0"/>
    <xf numFmtId="0" fontId="1" fillId="0" borderId="0"/>
    <xf numFmtId="0" fontId="31" fillId="0" borderId="0"/>
    <xf numFmtId="0" fontId="1" fillId="0" borderId="0"/>
    <xf numFmtId="1" fontId="36" fillId="0" borderId="0"/>
    <xf numFmtId="1" fontId="36" fillId="0" borderId="0"/>
    <xf numFmtId="175" fontId="27" fillId="0" borderId="0">
      <alignment horizont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177" fontId="27" fillId="0" borderId="0">
      <alignment horizontal="center"/>
    </xf>
    <xf numFmtId="176" fontId="27" fillId="0" borderId="0">
      <alignment horizontal="center"/>
    </xf>
    <xf numFmtId="0" fontId="37" fillId="17" borderId="1" applyNumberFormat="0" applyFont="0" applyAlignment="0" applyProtection="0">
      <alignment horizontal="left" vertical="top"/>
    </xf>
    <xf numFmtId="0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3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0" fontId="35" fillId="22" borderId="0"/>
    <xf numFmtId="0" fontId="35" fillId="0" borderId="0" applyNumberFormat="0" applyFill="0" applyBorder="0" applyProtection="0">
      <alignment horizontal="justify"/>
    </xf>
    <xf numFmtId="0" fontId="39" fillId="0" borderId="0"/>
    <xf numFmtId="0" fontId="40" fillId="0" borderId="0" applyNumberFormat="0" applyFill="0" applyBorder="0" applyAlignment="0" applyProtection="0"/>
    <xf numFmtId="0" fontId="41" fillId="0" borderId="2" applyNumberFormat="0" applyFill="0" applyAlignment="0" applyProtection="0"/>
    <xf numFmtId="0" fontId="42" fillId="0" borderId="0"/>
    <xf numFmtId="0" fontId="35" fillId="0" borderId="0" applyFont="0" applyFill="0" applyBorder="0" applyAlignment="0" applyProtection="0"/>
    <xf numFmtId="0" fontId="43" fillId="0" borderId="0"/>
    <xf numFmtId="180" fontId="3" fillId="0" borderId="0" applyFill="0" applyBorder="0" applyAlignment="0"/>
    <xf numFmtId="187" fontId="29" fillId="0" borderId="0" applyFill="0" applyBorder="0" applyAlignment="0"/>
    <xf numFmtId="186" fontId="29" fillId="0" borderId="0" applyFill="0" applyBorder="0" applyAlignment="0"/>
    <xf numFmtId="0" fontId="27" fillId="0" borderId="0" applyFill="0" applyBorder="0" applyAlignment="0"/>
    <xf numFmtId="0" fontId="27" fillId="0" borderId="0" applyFill="0" applyBorder="0" applyAlignment="0"/>
    <xf numFmtId="167" fontId="29" fillId="0" borderId="0" applyFill="0" applyBorder="0" applyAlignment="0"/>
    <xf numFmtId="188" fontId="29" fillId="0" borderId="0" applyFill="0" applyBorder="0" applyAlignment="0"/>
    <xf numFmtId="187" fontId="29" fillId="0" borderId="0" applyFill="0" applyBorder="0" applyAlignment="0"/>
    <xf numFmtId="0" fontId="35" fillId="0" borderId="0" applyNumberFormat="0" applyFill="0" applyBorder="0" applyProtection="0">
      <alignment horizontal="center"/>
    </xf>
    <xf numFmtId="0" fontId="44" fillId="0" borderId="0" applyFont="0" applyAlignment="0"/>
    <xf numFmtId="0" fontId="45" fillId="0" borderId="5">
      <alignment horizontal="center"/>
    </xf>
    <xf numFmtId="181" fontId="46" fillId="0" borderId="0"/>
    <xf numFmtId="181" fontId="46" fillId="0" borderId="0"/>
    <xf numFmtId="181" fontId="46" fillId="0" borderId="0"/>
    <xf numFmtId="181" fontId="46" fillId="0" borderId="0"/>
    <xf numFmtId="181" fontId="46" fillId="0" borderId="0"/>
    <xf numFmtId="181" fontId="46" fillId="0" borderId="0"/>
    <xf numFmtId="181" fontId="46" fillId="0" borderId="0"/>
    <xf numFmtId="181" fontId="46" fillId="0" borderId="0"/>
    <xf numFmtId="167" fontId="29" fillId="0" borderId="0" applyFont="0" applyFill="0" applyBorder="0" applyAlignment="0" applyProtection="0"/>
    <xf numFmtId="3" fontId="1" fillId="0" borderId="0" applyFont="0" applyFill="0" applyBorder="0" applyAlignment="0" applyProtection="0"/>
    <xf numFmtId="1" fontId="27" fillId="0" borderId="0"/>
    <xf numFmtId="0" fontId="47" fillId="0" borderId="0"/>
    <xf numFmtId="187" fontId="2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8" fillId="0" borderId="0" applyNumberFormat="0"/>
    <xf numFmtId="0" fontId="49" fillId="0" borderId="0" applyNumberFormat="0"/>
    <xf numFmtId="0" fontId="27" fillId="0" borderId="0" applyFont="0" applyFill="0" applyBorder="0" applyAlignment="0" applyProtection="0"/>
    <xf numFmtId="0" fontId="27" fillId="0" borderId="0" applyNumberFormat="0" applyFont="0" applyBorder="0" applyProtection="0">
      <alignment vertical="top"/>
      <protection locked="0"/>
    </xf>
    <xf numFmtId="0" fontId="50" fillId="0" borderId="0" applyFont="0" applyFill="0" applyBorder="0" applyAlignment="0" applyProtection="0"/>
    <xf numFmtId="14" fontId="3" fillId="0" borderId="0" applyFill="0" applyBorder="0" applyAlignment="0"/>
    <xf numFmtId="182" fontId="28" fillId="0" borderId="0" applyFont="0" applyFill="0" applyBorder="0" applyAlignment="0" applyProtection="0"/>
    <xf numFmtId="166" fontId="51" fillId="0" borderId="0" applyFont="0" applyFill="0" applyBorder="0" applyAlignment="0" applyProtection="0"/>
    <xf numFmtId="183" fontId="28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29" fillId="0" borderId="0" applyFill="0" applyBorder="0" applyAlignment="0"/>
    <xf numFmtId="187" fontId="29" fillId="0" borderId="0" applyFill="0" applyBorder="0" applyAlignment="0"/>
    <xf numFmtId="167" fontId="29" fillId="0" borderId="0" applyFill="0" applyBorder="0" applyAlignment="0"/>
    <xf numFmtId="188" fontId="29" fillId="0" borderId="0" applyFill="0" applyBorder="0" applyAlignment="0"/>
    <xf numFmtId="187" fontId="29" fillId="0" borderId="0" applyFill="0" applyBorder="0" applyAlignment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3" fontId="54" fillId="0" borderId="0" applyNumberFormat="0" applyBorder="0" applyAlignment="0">
      <protection locked="0"/>
    </xf>
    <xf numFmtId="0" fontId="55" fillId="25" borderId="1"/>
    <xf numFmtId="169" fontId="27" fillId="0" borderId="0" applyFont="0" applyFill="0" applyBorder="0" applyAlignment="0" applyProtection="0"/>
    <xf numFmtId="0" fontId="6" fillId="0" borderId="0"/>
    <xf numFmtId="3" fontId="50" fillId="0" borderId="0" applyFont="0" applyFill="0" applyBorder="0" applyAlignment="0" applyProtection="0"/>
    <xf numFmtId="2" fontId="1" fillId="0" borderId="0" applyFont="0" applyFill="0" applyBorder="0" applyAlignment="0" applyProtection="0"/>
    <xf numFmtId="37" fontId="1" fillId="0" borderId="0" applyNumberFormat="0" applyFill="0" applyBorder="0" applyAlignment="0" applyProtection="0">
      <alignment horizontal="center"/>
    </xf>
    <xf numFmtId="3" fontId="56" fillId="0" borderId="0" applyNumberFormat="0"/>
    <xf numFmtId="38" fontId="55" fillId="26" borderId="0" applyNumberFormat="0" applyBorder="0" applyAlignment="0" applyProtection="0"/>
    <xf numFmtId="0" fontId="35" fillId="0" borderId="0" applyNumberFormat="0" applyFill="0" applyBorder="0" applyProtection="0">
      <alignment horizontal="centerContinuous"/>
    </xf>
    <xf numFmtId="0" fontId="2" fillId="0" borderId="7" applyNumberFormat="0" applyAlignment="0" applyProtection="0">
      <alignment horizontal="left" vertical="center"/>
    </xf>
    <xf numFmtId="0" fontId="2" fillId="0" borderId="8">
      <alignment horizontal="left" vertical="center"/>
    </xf>
    <xf numFmtId="0" fontId="57" fillId="0" borderId="0"/>
    <xf numFmtId="0" fontId="58" fillId="0" borderId="0"/>
    <xf numFmtId="0" fontId="59" fillId="0" borderId="9" applyNumberFormat="0" applyBorder="0" applyAlignment="0">
      <protection hidden="1"/>
    </xf>
    <xf numFmtId="0" fontId="7" fillId="0" borderId="0" applyNumberFormat="0" applyFill="0" applyBorder="0" applyAlignment="0" applyProtection="0">
      <alignment vertical="top"/>
      <protection locked="0"/>
    </xf>
    <xf numFmtId="0" fontId="60" fillId="0" borderId="0"/>
    <xf numFmtId="1" fontId="61" fillId="0" borderId="0">
      <alignment horizontal="center"/>
    </xf>
    <xf numFmtId="10" fontId="55" fillId="27" borderId="1" applyNumberFormat="0" applyBorder="0" applyAlignment="0" applyProtection="0"/>
    <xf numFmtId="3" fontId="62" fillId="0" borderId="10" applyNumberFormat="0" applyFont="0" applyFill="0" applyAlignment="0">
      <alignment horizontal="center" vertical="top"/>
      <protection locked="0"/>
    </xf>
    <xf numFmtId="0" fontId="63" fillId="0" borderId="0"/>
    <xf numFmtId="184" fontId="27" fillId="0" borderId="0" applyFont="0" applyFill="0" applyBorder="0" applyAlignment="0" applyProtection="0"/>
    <xf numFmtId="0" fontId="27" fillId="0" borderId="0"/>
    <xf numFmtId="167" fontId="29" fillId="0" borderId="0" applyFill="0" applyBorder="0" applyAlignment="0"/>
    <xf numFmtId="187" fontId="29" fillId="0" borderId="0" applyFill="0" applyBorder="0" applyAlignment="0"/>
    <xf numFmtId="167" fontId="29" fillId="0" borderId="0" applyFill="0" applyBorder="0" applyAlignment="0"/>
    <xf numFmtId="188" fontId="29" fillId="0" borderId="0" applyFill="0" applyBorder="0" applyAlignment="0"/>
    <xf numFmtId="187" fontId="29" fillId="0" borderId="0" applyFill="0" applyBorder="0" applyAlignment="0"/>
    <xf numFmtId="0" fontId="48" fillId="0" borderId="0"/>
    <xf numFmtId="0" fontId="29" fillId="28" borderId="0" applyNumberFormat="0" applyFont="0" applyBorder="0" applyAlignment="0" applyProtection="0"/>
    <xf numFmtId="0" fontId="35" fillId="0" borderId="0" applyNumberFormat="0" applyFill="0" applyBorder="0" applyProtection="0">
      <alignment horizontal="justify"/>
    </xf>
    <xf numFmtId="41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3" fontId="8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4" fillId="0" borderId="0" applyNumberFormat="0">
      <alignment horizontal="right"/>
    </xf>
    <xf numFmtId="0" fontId="35" fillId="0" borderId="0" applyNumberFormat="0" applyFill="0" applyBorder="0" applyProtection="0">
      <alignment horizontal="centerContinuous"/>
    </xf>
    <xf numFmtId="37" fontId="65" fillId="0" borderId="0"/>
    <xf numFmtId="178" fontId="66" fillId="0" borderId="0"/>
    <xf numFmtId="0" fontId="1" fillId="0" borderId="0"/>
    <xf numFmtId="0" fontId="8" fillId="0" borderId="0"/>
    <xf numFmtId="0" fontId="91" fillId="0" borderId="0"/>
    <xf numFmtId="0" fontId="8" fillId="0" borderId="0"/>
    <xf numFmtId="0" fontId="92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1" fillId="0" borderId="0"/>
    <xf numFmtId="0" fontId="28" fillId="0" borderId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67" fillId="0" borderId="0"/>
    <xf numFmtId="0" fontId="27" fillId="0" borderId="0" applyFont="0" applyFill="0" applyBorder="0" applyAlignment="0" applyProtection="0"/>
    <xf numFmtId="189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9" fontId="68" fillId="0" borderId="11">
      <alignment horizontal="center"/>
    </xf>
    <xf numFmtId="0" fontId="55" fillId="26" borderId="1"/>
    <xf numFmtId="167" fontId="29" fillId="0" borderId="0" applyFill="0" applyBorder="0" applyAlignment="0"/>
    <xf numFmtId="187" fontId="29" fillId="0" borderId="0" applyFill="0" applyBorder="0" applyAlignment="0"/>
    <xf numFmtId="167" fontId="29" fillId="0" borderId="0" applyFill="0" applyBorder="0" applyAlignment="0"/>
    <xf numFmtId="188" fontId="29" fillId="0" borderId="0" applyFill="0" applyBorder="0" applyAlignment="0"/>
    <xf numFmtId="187" fontId="29" fillId="0" borderId="0" applyFill="0" applyBorder="0" applyAlignment="0"/>
    <xf numFmtId="1" fontId="69" fillId="0" borderId="0"/>
    <xf numFmtId="9" fontId="69" fillId="0" borderId="0"/>
    <xf numFmtId="0" fontId="3" fillId="30" borderId="0" applyNumberFormat="0" applyFill="0" applyBorder="0" applyAlignment="0"/>
    <xf numFmtId="0" fontId="70" fillId="0" borderId="1">
      <alignment horizontal="center" vertical="center"/>
    </xf>
    <xf numFmtId="0" fontId="71" fillId="0" borderId="12" applyBorder="0">
      <alignment vertical="top"/>
      <protection locked="0"/>
    </xf>
    <xf numFmtId="0" fontId="72" fillId="0" borderId="0"/>
    <xf numFmtId="0" fontId="73" fillId="28" borderId="6" applyNumberFormat="0" applyFont="0" applyAlignment="0" applyProtection="0">
      <alignment horizontal="left"/>
    </xf>
    <xf numFmtId="0" fontId="74" fillId="0" borderId="0"/>
    <xf numFmtId="9" fontId="75" fillId="0" borderId="0"/>
    <xf numFmtId="0" fontId="76" fillId="0" borderId="1"/>
    <xf numFmtId="0" fontId="27" fillId="0" borderId="0"/>
    <xf numFmtId="0" fontId="35" fillId="0" borderId="0" applyNumberFormat="0" applyFill="0" applyBorder="0" applyProtection="0"/>
    <xf numFmtId="0" fontId="35" fillId="0" borderId="0" applyNumberFormat="0" applyFill="0" applyBorder="0" applyProtection="0"/>
    <xf numFmtId="49" fontId="3" fillId="0" borderId="0" applyFill="0" applyBorder="0" applyAlignment="0"/>
    <xf numFmtId="0" fontId="27" fillId="0" borderId="0" applyFill="0" applyBorder="0" applyAlignment="0"/>
    <xf numFmtId="0" fontId="77" fillId="0" borderId="0" applyFill="0" applyBorder="0" applyAlignment="0"/>
    <xf numFmtId="37" fontId="78" fillId="0" borderId="17" applyNumberFormat="0" applyFont="0" applyFill="0" applyAlignment="0"/>
    <xf numFmtId="0" fontId="50" fillId="0" borderId="19" applyNumberFormat="0" applyFont="0" applyFill="0" applyAlignment="0" applyProtection="0"/>
    <xf numFmtId="0" fontId="79" fillId="0" borderId="19"/>
    <xf numFmtId="3" fontId="80" fillId="31" borderId="7">
      <alignment horizontal="left" vertical="center"/>
      <protection locked="0"/>
    </xf>
    <xf numFmtId="166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0" fontId="67" fillId="0" borderId="0"/>
    <xf numFmtId="165" fontId="46" fillId="0" borderId="0" applyFont="0" applyFill="0" applyBorder="0" applyAlignment="0" applyProtection="0"/>
    <xf numFmtId="185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" fontId="81" fillId="0" borderId="20" applyNumberFormat="0" applyFont="0" applyFill="0" applyAlignment="0" applyProtection="0">
      <alignment horizontal="right"/>
    </xf>
    <xf numFmtId="2" fontId="50" fillId="0" borderId="0" applyFont="0" applyFill="0" applyBorder="0" applyAlignment="0" applyProtection="0"/>
    <xf numFmtId="165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26" fillId="0" borderId="0" applyFill="0" applyBorder="0" applyProtection="0"/>
    <xf numFmtId="166" fontId="1" fillId="0" borderId="0" applyFont="0" applyFill="0" applyBorder="0" applyAlignment="0" applyProtection="0"/>
    <xf numFmtId="0" fontId="84" fillId="0" borderId="0"/>
    <xf numFmtId="0" fontId="1" fillId="0" borderId="0"/>
    <xf numFmtId="0" fontId="9" fillId="29" borderId="0" applyNumberFormat="0" applyBorder="0" applyAlignment="0" applyProtection="0">
      <alignment vertical="center"/>
    </xf>
    <xf numFmtId="0" fontId="10" fillId="24" borderId="6" applyNumberFormat="0" applyFont="0" applyAlignment="0" applyProtection="0">
      <alignment vertical="center"/>
    </xf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93" fontId="82" fillId="0" borderId="0" applyFont="0" applyFill="0" applyBorder="0" applyAlignment="0" applyProtection="0"/>
    <xf numFmtId="195" fontId="8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1" fillId="0" borderId="18" applyNumberFormat="0" applyFill="0" applyAlignment="0" applyProtection="0">
      <alignment vertical="center"/>
    </xf>
    <xf numFmtId="0" fontId="83" fillId="0" borderId="0" applyNumberForma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174" fontId="14" fillId="0" borderId="0">
      <alignment vertical="center"/>
    </xf>
    <xf numFmtId="0" fontId="93" fillId="0" borderId="0">
      <alignment vertical="center"/>
    </xf>
    <xf numFmtId="0" fontId="14" fillId="0" borderId="0">
      <alignment vertical="center"/>
    </xf>
    <xf numFmtId="0" fontId="82" fillId="0" borderId="0"/>
    <xf numFmtId="0" fontId="82" fillId="0" borderId="0"/>
    <xf numFmtId="166" fontId="85" fillId="0" borderId="0" applyFont="0" applyFill="0" applyBorder="0" applyAlignment="0" applyProtection="0"/>
    <xf numFmtId="0" fontId="86" fillId="0" borderId="0"/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2" borderId="21" applyNumberFormat="0" applyAlignment="0" applyProtection="0">
      <alignment vertical="center"/>
    </xf>
    <xf numFmtId="0" fontId="20" fillId="23" borderId="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197" fontId="10" fillId="0" borderId="0" applyFont="0" applyFill="0" applyBorder="0" applyAlignment="0" applyProtection="0"/>
    <xf numFmtId="198" fontId="10" fillId="0" borderId="0" applyFont="0" applyFill="0" applyBorder="0" applyAlignment="0" applyProtection="0"/>
    <xf numFmtId="192" fontId="82" fillId="0" borderId="0" applyFont="0" applyFill="0" applyBorder="0" applyAlignment="0" applyProtection="0"/>
    <xf numFmtId="194" fontId="82" fillId="0" borderId="0" applyFont="0" applyFill="0" applyBorder="0" applyAlignment="0" applyProtection="0"/>
    <xf numFmtId="0" fontId="87" fillId="0" borderId="0" applyNumberForma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3" fillId="8" borderId="3" applyNumberFormat="0" applyAlignment="0" applyProtection="0">
      <alignment vertical="center"/>
    </xf>
    <xf numFmtId="0" fontId="24" fillId="23" borderId="13" applyNumberFormat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" fillId="0" borderId="0"/>
    <xf numFmtId="0" fontId="120" fillId="3" borderId="0" applyNumberFormat="0" applyBorder="0" applyAlignment="0" applyProtection="0"/>
    <xf numFmtId="0" fontId="120" fillId="4" borderId="0" applyNumberFormat="0" applyBorder="0" applyAlignment="0" applyProtection="0"/>
    <xf numFmtId="0" fontId="120" fillId="5" borderId="0" applyNumberFormat="0" applyBorder="0" applyAlignment="0" applyProtection="0"/>
    <xf numFmtId="0" fontId="120" fillId="6" borderId="0" applyNumberFormat="0" applyBorder="0" applyAlignment="0" applyProtection="0"/>
    <xf numFmtId="0" fontId="120" fillId="7" borderId="0" applyNumberFormat="0" applyBorder="0" applyAlignment="0" applyProtection="0"/>
    <xf numFmtId="0" fontId="120" fillId="8" borderId="0" applyNumberFormat="0" applyBorder="0" applyAlignment="0" applyProtection="0"/>
    <xf numFmtId="0" fontId="121" fillId="3" borderId="0" applyNumberFormat="0" applyBorder="0" applyAlignment="0" applyProtection="0"/>
    <xf numFmtId="0" fontId="121" fillId="4" borderId="0" applyNumberFormat="0" applyBorder="0" applyAlignment="0" applyProtection="0"/>
    <xf numFmtId="0" fontId="121" fillId="5" borderId="0" applyNumberFormat="0" applyBorder="0" applyAlignment="0" applyProtection="0"/>
    <xf numFmtId="0" fontId="121" fillId="6" borderId="0" applyNumberFormat="0" applyBorder="0" applyAlignment="0" applyProtection="0"/>
    <xf numFmtId="0" fontId="121" fillId="7" borderId="0" applyNumberFormat="0" applyBorder="0" applyAlignment="0" applyProtection="0"/>
    <xf numFmtId="0" fontId="121" fillId="8" borderId="0" applyNumberFormat="0" applyBorder="0" applyAlignment="0" applyProtection="0"/>
    <xf numFmtId="0" fontId="121" fillId="3" borderId="0" applyNumberFormat="0" applyBorder="0" applyAlignment="0" applyProtection="0"/>
    <xf numFmtId="0" fontId="121" fillId="4" borderId="0" applyNumberFormat="0" applyBorder="0" applyAlignment="0" applyProtection="0"/>
    <xf numFmtId="0" fontId="121" fillId="5" borderId="0" applyNumberFormat="0" applyBorder="0" applyAlignment="0" applyProtection="0"/>
    <xf numFmtId="0" fontId="121" fillId="6" borderId="0" applyNumberFormat="0" applyBorder="0" applyAlignment="0" applyProtection="0"/>
    <xf numFmtId="0" fontId="121" fillId="7" borderId="0" applyNumberFormat="0" applyBorder="0" applyAlignment="0" applyProtection="0"/>
    <xf numFmtId="0" fontId="121" fillId="8" borderId="0" applyNumberFormat="0" applyBorder="0" applyAlignment="0" applyProtection="0"/>
    <xf numFmtId="0" fontId="122" fillId="31" borderId="0" applyNumberFormat="0" applyBorder="0" applyAlignment="0" applyProtection="0">
      <alignment vertical="center"/>
    </xf>
    <xf numFmtId="0" fontId="122" fillId="45" borderId="0" applyNumberFormat="0" applyBorder="0" applyAlignment="0" applyProtection="0">
      <alignment vertical="center"/>
    </xf>
    <xf numFmtId="0" fontId="122" fillId="2" borderId="0" applyNumberFormat="0" applyBorder="0" applyAlignment="0" applyProtection="0">
      <alignment vertical="center"/>
    </xf>
    <xf numFmtId="0" fontId="122" fillId="34" borderId="0" applyNumberFormat="0" applyBorder="0" applyAlignment="0" applyProtection="0">
      <alignment vertical="center"/>
    </xf>
    <xf numFmtId="0" fontId="122" fillId="46" borderId="0" applyNumberFormat="0" applyBorder="0" applyAlignment="0" applyProtection="0">
      <alignment vertical="center"/>
    </xf>
    <xf numFmtId="0" fontId="122" fillId="36" borderId="0" applyNumberFormat="0" applyBorder="0" applyAlignment="0" applyProtection="0">
      <alignment vertical="center"/>
    </xf>
    <xf numFmtId="0" fontId="120" fillId="9" borderId="0" applyNumberFormat="0" applyBorder="0" applyAlignment="0" applyProtection="0"/>
    <xf numFmtId="0" fontId="120" fillId="10" borderId="0" applyNumberFormat="0" applyBorder="0" applyAlignment="0" applyProtection="0"/>
    <xf numFmtId="0" fontId="120" fillId="11" borderId="0" applyNumberFormat="0" applyBorder="0" applyAlignment="0" applyProtection="0"/>
    <xf numFmtId="0" fontId="120" fillId="6" borderId="0" applyNumberFormat="0" applyBorder="0" applyAlignment="0" applyProtection="0"/>
    <xf numFmtId="0" fontId="120" fillId="9" borderId="0" applyNumberFormat="0" applyBorder="0" applyAlignment="0" applyProtection="0"/>
    <xf numFmtId="0" fontId="120" fillId="12" borderId="0" applyNumberFormat="0" applyBorder="0" applyAlignment="0" applyProtection="0"/>
    <xf numFmtId="0" fontId="121" fillId="9" borderId="0" applyNumberFormat="0" applyBorder="0" applyAlignment="0" applyProtection="0"/>
    <xf numFmtId="0" fontId="121" fillId="10" borderId="0" applyNumberFormat="0" applyBorder="0" applyAlignment="0" applyProtection="0"/>
    <xf numFmtId="0" fontId="121" fillId="11" borderId="0" applyNumberFormat="0" applyBorder="0" applyAlignment="0" applyProtection="0"/>
    <xf numFmtId="0" fontId="121" fillId="6" borderId="0" applyNumberFormat="0" applyBorder="0" applyAlignment="0" applyProtection="0"/>
    <xf numFmtId="0" fontId="121" fillId="9" borderId="0" applyNumberFormat="0" applyBorder="0" applyAlignment="0" applyProtection="0"/>
    <xf numFmtId="0" fontId="121" fillId="12" borderId="0" applyNumberFormat="0" applyBorder="0" applyAlignment="0" applyProtection="0"/>
    <xf numFmtId="0" fontId="121" fillId="9" borderId="0" applyNumberFormat="0" applyBorder="0" applyAlignment="0" applyProtection="0"/>
    <xf numFmtId="0" fontId="121" fillId="10" borderId="0" applyNumberFormat="0" applyBorder="0" applyAlignment="0" applyProtection="0"/>
    <xf numFmtId="0" fontId="121" fillId="11" borderId="0" applyNumberFormat="0" applyBorder="0" applyAlignment="0" applyProtection="0"/>
    <xf numFmtId="0" fontId="121" fillId="6" borderId="0" applyNumberFormat="0" applyBorder="0" applyAlignment="0" applyProtection="0"/>
    <xf numFmtId="0" fontId="121" fillId="9" borderId="0" applyNumberFormat="0" applyBorder="0" applyAlignment="0" applyProtection="0"/>
    <xf numFmtId="0" fontId="121" fillId="12" borderId="0" applyNumberFormat="0" applyBorder="0" applyAlignment="0" applyProtection="0"/>
    <xf numFmtId="0" fontId="122" fillId="39" borderId="0" applyNumberFormat="0" applyBorder="0" applyAlignment="0" applyProtection="0">
      <alignment vertical="center"/>
    </xf>
    <xf numFmtId="0" fontId="122" fillId="47" borderId="0" applyNumberFormat="0" applyBorder="0" applyAlignment="0" applyProtection="0">
      <alignment vertical="center"/>
    </xf>
    <xf numFmtId="0" fontId="122" fillId="48" borderId="0" applyNumberFormat="0" applyBorder="0" applyAlignment="0" applyProtection="0">
      <alignment vertical="center"/>
    </xf>
    <xf numFmtId="0" fontId="122" fillId="34" borderId="0" applyNumberFormat="0" applyBorder="0" applyAlignment="0" applyProtection="0">
      <alignment vertical="center"/>
    </xf>
    <xf numFmtId="0" fontId="122" fillId="39" borderId="0" applyNumberFormat="0" applyBorder="0" applyAlignment="0" applyProtection="0">
      <alignment vertical="center"/>
    </xf>
    <xf numFmtId="0" fontId="122" fillId="35" borderId="0" applyNumberFormat="0" applyBorder="0" applyAlignment="0" applyProtection="0">
      <alignment vertical="center"/>
    </xf>
    <xf numFmtId="0" fontId="123" fillId="13" borderId="0" applyNumberFormat="0" applyBorder="0" applyAlignment="0" applyProtection="0"/>
    <xf numFmtId="0" fontId="123" fillId="10" borderId="0" applyNumberFormat="0" applyBorder="0" applyAlignment="0" applyProtection="0"/>
    <xf numFmtId="0" fontId="123" fillId="11" borderId="0" applyNumberFormat="0" applyBorder="0" applyAlignment="0" applyProtection="0"/>
    <xf numFmtId="0" fontId="123" fillId="14" borderId="0" applyNumberFormat="0" applyBorder="0" applyAlignment="0" applyProtection="0"/>
    <xf numFmtId="0" fontId="123" fillId="15" borderId="0" applyNumberFormat="0" applyBorder="0" applyAlignment="0" applyProtection="0"/>
    <xf numFmtId="0" fontId="123" fillId="16" borderId="0" applyNumberFormat="0" applyBorder="0" applyAlignment="0" applyProtection="0"/>
    <xf numFmtId="0" fontId="124" fillId="13" borderId="0" applyNumberFormat="0" applyBorder="0" applyAlignment="0" applyProtection="0"/>
    <xf numFmtId="0" fontId="124" fillId="10" borderId="0" applyNumberFormat="0" applyBorder="0" applyAlignment="0" applyProtection="0"/>
    <xf numFmtId="0" fontId="124" fillId="11" borderId="0" applyNumberFormat="0" applyBorder="0" applyAlignment="0" applyProtection="0"/>
    <xf numFmtId="0" fontId="124" fillId="14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4" fillId="13" borderId="0" applyNumberFormat="0" applyBorder="0" applyAlignment="0" applyProtection="0"/>
    <xf numFmtId="0" fontId="124" fillId="10" borderId="0" applyNumberFormat="0" applyBorder="0" applyAlignment="0" applyProtection="0"/>
    <xf numFmtId="0" fontId="124" fillId="11" borderId="0" applyNumberFormat="0" applyBorder="0" applyAlignment="0" applyProtection="0"/>
    <xf numFmtId="0" fontId="124" fillId="14" borderId="0" applyNumberFormat="0" applyBorder="0" applyAlignment="0" applyProtection="0"/>
    <xf numFmtId="0" fontId="124" fillId="15" borderId="0" applyNumberFormat="0" applyBorder="0" applyAlignment="0" applyProtection="0"/>
    <xf numFmtId="0" fontId="124" fillId="16" borderId="0" applyNumberFormat="0" applyBorder="0" applyAlignment="0" applyProtection="0"/>
    <xf numFmtId="0" fontId="125" fillId="49" borderId="0" applyNumberFormat="0" applyBorder="0" applyAlignment="0" applyProtection="0">
      <alignment vertical="center"/>
    </xf>
    <xf numFmtId="0" fontId="125" fillId="47" borderId="0" applyNumberFormat="0" applyBorder="0" applyAlignment="0" applyProtection="0">
      <alignment vertical="center"/>
    </xf>
    <xf numFmtId="0" fontId="125" fillId="48" borderId="0" applyNumberFormat="0" applyBorder="0" applyAlignment="0" applyProtection="0">
      <alignment vertical="center"/>
    </xf>
    <xf numFmtId="0" fontId="125" fillId="50" borderId="0" applyNumberFormat="0" applyBorder="0" applyAlignment="0" applyProtection="0">
      <alignment vertical="center"/>
    </xf>
    <xf numFmtId="0" fontId="125" fillId="51" borderId="0" applyNumberFormat="0" applyBorder="0" applyAlignment="0" applyProtection="0">
      <alignment vertical="center"/>
    </xf>
    <xf numFmtId="0" fontId="125" fillId="5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26" fillId="0" borderId="0" applyNumberFormat="0" applyFill="0" applyBorder="0" applyAlignment="0" applyProtection="0"/>
    <xf numFmtId="0" fontId="127" fillId="4" borderId="0" applyNumberFormat="0" applyBorder="0" applyAlignment="0" applyProtection="0"/>
    <xf numFmtId="0" fontId="128" fillId="8" borderId="3" applyNumberFormat="0" applyAlignment="0" applyProtection="0"/>
    <xf numFmtId="0" fontId="129" fillId="23" borderId="3" applyNumberFormat="0" applyAlignment="0" applyProtection="0"/>
    <xf numFmtId="0" fontId="130" fillId="23" borderId="3" applyNumberFormat="0" applyAlignment="0" applyProtection="0"/>
    <xf numFmtId="0" fontId="131" fillId="0" borderId="4" applyNumberFormat="0" applyFill="0" applyAlignment="0" applyProtection="0"/>
    <xf numFmtId="0" fontId="132" fillId="32" borderId="21" applyNumberFormat="0" applyAlignment="0" applyProtection="0"/>
    <xf numFmtId="0" fontId="133" fillId="0" borderId="0" applyNumberFormat="0" applyFill="0" applyBorder="0" applyAlignment="0" applyProtection="0"/>
    <xf numFmtId="0" fontId="134" fillId="0" borderId="14" applyNumberFormat="0" applyFill="0" applyAlignment="0" applyProtection="0"/>
    <xf numFmtId="0" fontId="135" fillId="0" borderId="15" applyNumberFormat="0" applyFill="0" applyAlignment="0" applyProtection="0"/>
    <xf numFmtId="0" fontId="136" fillId="0" borderId="16" applyNumberFormat="0" applyFill="0" applyAlignment="0" applyProtection="0"/>
    <xf numFmtId="0" fontId="136" fillId="0" borderId="0" applyNumberFormat="0" applyFill="0" applyBorder="0" applyAlignment="0" applyProtection="0"/>
    <xf numFmtId="0" fontId="1" fillId="24" borderId="6" applyNumberFormat="0" applyFont="0" applyAlignment="0" applyProtection="0"/>
    <xf numFmtId="0" fontId="132" fillId="32" borderId="21" applyNumberFormat="0" applyAlignment="0" applyProtection="0"/>
    <xf numFmtId="0" fontId="137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9" fillId="5" borderId="0" applyNumberFormat="0" applyBorder="0" applyAlignment="0" applyProtection="0"/>
    <xf numFmtId="0" fontId="136" fillId="0" borderId="16" applyNumberFormat="0" applyFill="0" applyAlignment="0" applyProtection="0"/>
    <xf numFmtId="0" fontId="136" fillId="0" borderId="0" applyNumberFormat="0" applyFill="0" applyBorder="0" applyAlignment="0" applyProtection="0"/>
    <xf numFmtId="0" fontId="140" fillId="0" borderId="4" applyNumberFormat="0" applyFill="0" applyAlignment="0" applyProtection="0"/>
    <xf numFmtId="0" fontId="141" fillId="4" borderId="0" applyNumberFormat="0" applyBorder="0" applyAlignment="0" applyProtection="0"/>
    <xf numFmtId="0" fontId="1" fillId="24" borderId="6" applyNumberFormat="0" applyFont="0" applyAlignment="0" applyProtection="0"/>
    <xf numFmtId="0" fontId="124" fillId="18" borderId="0" applyNumberFormat="0" applyBorder="0" applyAlignment="0" applyProtection="0"/>
    <xf numFmtId="0" fontId="124" fillId="19" borderId="0" applyNumberFormat="0" applyBorder="0" applyAlignment="0" applyProtection="0"/>
    <xf numFmtId="0" fontId="124" fillId="20" borderId="0" applyNumberFormat="0" applyBorder="0" applyAlignment="0" applyProtection="0"/>
    <xf numFmtId="0" fontId="124" fillId="14" borderId="0" applyNumberFormat="0" applyBorder="0" applyAlignment="0" applyProtection="0"/>
    <xf numFmtId="0" fontId="124" fillId="15" borderId="0" applyNumberFormat="0" applyBorder="0" applyAlignment="0" applyProtection="0"/>
    <xf numFmtId="0" fontId="124" fillId="21" borderId="0" applyNumberFormat="0" applyBorder="0" applyAlignment="0" applyProtection="0"/>
    <xf numFmtId="0" fontId="139" fillId="5" borderId="0" applyNumberFormat="0" applyBorder="0" applyAlignment="0" applyProtection="0"/>
    <xf numFmtId="0" fontId="142" fillId="23" borderId="13" applyNumberFormat="0" applyAlignment="0" applyProtection="0"/>
    <xf numFmtId="0" fontId="140" fillId="0" borderId="4" applyNumberFormat="0" applyFill="0" applyAlignment="0" applyProtection="0"/>
    <xf numFmtId="0" fontId="137" fillId="0" borderId="0" applyNumberFormat="0" applyFill="0" applyBorder="0" applyAlignment="0" applyProtection="0"/>
    <xf numFmtId="0" fontId="143" fillId="29" borderId="0" applyNumberFormat="0" applyBorder="0" applyAlignment="0" applyProtection="0"/>
    <xf numFmtId="0" fontId="1" fillId="0" borderId="0"/>
    <xf numFmtId="0" fontId="1" fillId="24" borderId="6" applyNumberFormat="0" applyFont="0" applyAlignment="0" applyProtection="0"/>
    <xf numFmtId="0" fontId="144" fillId="0" borderId="18" applyNumberFormat="0" applyFill="0" applyAlignment="0" applyProtection="0"/>
    <xf numFmtId="0" fontId="142" fillId="23" borderId="13" applyNumberFormat="0" applyAlignment="0" applyProtection="0"/>
    <xf numFmtId="9" fontId="145" fillId="0" borderId="0" applyFont="0" applyFill="0" applyBorder="0" applyAlignment="0" applyProtection="0"/>
    <xf numFmtId="0" fontId="127" fillId="4" borderId="0" applyNumberFormat="0" applyBorder="0" applyAlignment="0" applyProtection="0"/>
    <xf numFmtId="0" fontId="58" fillId="0" borderId="0" applyNumberFormat="0" applyFill="0" applyBorder="0" applyAlignment="0" applyProtection="0"/>
    <xf numFmtId="0" fontId="146" fillId="5" borderId="0" applyNumberFormat="0" applyBorder="0" applyAlignment="0" applyProtection="0"/>
    <xf numFmtId="0" fontId="147" fillId="29" borderId="0" applyNumberFormat="0" applyBorder="0" applyAlignment="0" applyProtection="0"/>
    <xf numFmtId="0" fontId="148" fillId="23" borderId="13" applyNumberFormat="0" applyAlignment="0" applyProtection="0"/>
    <xf numFmtId="0" fontId="130" fillId="23" borderId="3" applyNumberFormat="0" applyAlignment="0" applyProtection="0"/>
    <xf numFmtId="0" fontId="149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1" fillId="0" borderId="14" applyNumberFormat="0" applyFill="0" applyAlignment="0" applyProtection="0"/>
    <xf numFmtId="0" fontId="152" fillId="0" borderId="15" applyNumberFormat="0" applyFill="0" applyAlignment="0" applyProtection="0"/>
    <xf numFmtId="0" fontId="153" fillId="0" borderId="16" applyNumberFormat="0" applyFill="0" applyAlignment="0" applyProtection="0"/>
    <xf numFmtId="0" fontId="153" fillId="0" borderId="0" applyNumberFormat="0" applyFill="0" applyBorder="0" applyAlignment="0" applyProtection="0"/>
    <xf numFmtId="0" fontId="154" fillId="32" borderId="21" applyNumberFormat="0" applyAlignment="0" applyProtection="0"/>
    <xf numFmtId="0" fontId="138" fillId="0" borderId="0" applyNumberFormat="0" applyFill="0" applyBorder="0" applyAlignment="0" applyProtection="0"/>
    <xf numFmtId="0" fontId="155" fillId="0" borderId="0"/>
    <xf numFmtId="0" fontId="156" fillId="0" borderId="0"/>
    <xf numFmtId="0" fontId="96" fillId="0" borderId="0"/>
    <xf numFmtId="0" fontId="157" fillId="45" borderId="0" applyNumberFormat="0" applyBorder="0" applyAlignment="0" applyProtection="0">
      <alignment vertical="center"/>
    </xf>
    <xf numFmtId="0" fontId="120" fillId="0" borderId="0">
      <alignment vertical="center"/>
    </xf>
    <xf numFmtId="0" fontId="125" fillId="53" borderId="0" applyNumberFormat="0" applyBorder="0" applyAlignment="0" applyProtection="0">
      <alignment vertical="center"/>
    </xf>
    <xf numFmtId="0" fontId="125" fillId="54" borderId="0" applyNumberFormat="0" applyBorder="0" applyAlignment="0" applyProtection="0">
      <alignment vertical="center"/>
    </xf>
    <xf numFmtId="0" fontId="125" fillId="55" borderId="0" applyNumberFormat="0" applyBorder="0" applyAlignment="0" applyProtection="0">
      <alignment vertical="center"/>
    </xf>
    <xf numFmtId="0" fontId="125" fillId="50" borderId="0" applyNumberFormat="0" applyBorder="0" applyAlignment="0" applyProtection="0">
      <alignment vertical="center"/>
    </xf>
    <xf numFmtId="0" fontId="125" fillId="51" borderId="0" applyNumberFormat="0" applyBorder="0" applyAlignment="0" applyProtection="0">
      <alignment vertical="center"/>
    </xf>
    <xf numFmtId="0" fontId="125" fillId="37" borderId="0" applyNumberFormat="0" applyBorder="0" applyAlignment="0" applyProtection="0">
      <alignment vertical="center"/>
    </xf>
    <xf numFmtId="0" fontId="158" fillId="0" borderId="0" applyNumberFormat="0" applyFill="0" applyBorder="0" applyAlignment="0" applyProtection="0">
      <alignment vertical="center"/>
    </xf>
    <xf numFmtId="0" fontId="159" fillId="0" borderId="14" applyNumberFormat="0" applyFill="0" applyAlignment="0" applyProtection="0">
      <alignment vertical="center"/>
    </xf>
    <xf numFmtId="0" fontId="160" fillId="0" borderId="15" applyNumberFormat="0" applyFill="0" applyAlignment="0" applyProtection="0">
      <alignment vertical="center"/>
    </xf>
    <xf numFmtId="0" fontId="161" fillId="0" borderId="16" applyNumberFormat="0" applyFill="0" applyAlignment="0" applyProtection="0">
      <alignment vertical="center"/>
    </xf>
    <xf numFmtId="0" fontId="161" fillId="0" borderId="0" applyNumberFormat="0" applyFill="0" applyBorder="0" applyAlignment="0" applyProtection="0">
      <alignment vertical="center"/>
    </xf>
    <xf numFmtId="0" fontId="162" fillId="33" borderId="21" applyNumberFormat="0" applyAlignment="0" applyProtection="0">
      <alignment vertical="center"/>
    </xf>
    <xf numFmtId="0" fontId="163" fillId="0" borderId="18" applyNumberFormat="0" applyFill="0" applyAlignment="0" applyProtection="0">
      <alignment vertical="center"/>
    </xf>
    <xf numFmtId="0" fontId="1" fillId="27" borderId="6" applyNumberFormat="0" applyFont="0" applyAlignment="0" applyProtection="0">
      <alignment vertical="center"/>
    </xf>
    <xf numFmtId="0" fontId="164" fillId="0" borderId="0" applyNumberFormat="0" applyFill="0" applyBorder="0" applyAlignment="0" applyProtection="0">
      <alignment vertical="center"/>
    </xf>
    <xf numFmtId="0" fontId="165" fillId="0" borderId="0" applyNumberFormat="0" applyFill="0" applyBorder="0" applyAlignment="0" applyProtection="0">
      <alignment vertical="center"/>
    </xf>
    <xf numFmtId="0" fontId="166" fillId="26" borderId="3" applyNumberFormat="0" applyAlignment="0" applyProtection="0">
      <alignment vertical="center"/>
    </xf>
    <xf numFmtId="0" fontId="167" fillId="36" borderId="3" applyNumberFormat="0" applyAlignment="0" applyProtection="0">
      <alignment vertical="center"/>
    </xf>
    <xf numFmtId="0" fontId="168" fillId="26" borderId="13" applyNumberFormat="0" applyAlignment="0" applyProtection="0">
      <alignment vertical="center"/>
    </xf>
    <xf numFmtId="0" fontId="169" fillId="38" borderId="0" applyNumberFormat="0" applyBorder="0" applyAlignment="0" applyProtection="0">
      <alignment vertical="center"/>
    </xf>
    <xf numFmtId="0" fontId="170" fillId="0" borderId="4" applyNumberFormat="0" applyFill="0" applyAlignment="0" applyProtection="0">
      <alignment vertical="center"/>
    </xf>
    <xf numFmtId="0" fontId="8" fillId="0" borderId="0"/>
    <xf numFmtId="0" fontId="1" fillId="0" borderId="0"/>
    <xf numFmtId="169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173" fontId="89" fillId="0" borderId="0" applyFont="0" applyFill="0" applyBorder="0" applyAlignment="0" applyProtection="0"/>
    <xf numFmtId="173" fontId="89" fillId="0" borderId="0" applyFont="0" applyFill="0" applyBorder="0" applyAlignment="0" applyProtection="0"/>
    <xf numFmtId="0" fontId="180" fillId="58" borderId="0" applyNumberFormat="0" applyBorder="0" applyAlignment="0" applyProtection="0"/>
    <xf numFmtId="0" fontId="1" fillId="0" borderId="0"/>
    <xf numFmtId="0" fontId="89" fillId="0" borderId="0"/>
  </cellStyleXfs>
  <cellXfs count="201">
    <xf numFmtId="0" fontId="0" fillId="0" borderId="0" xfId="0"/>
    <xf numFmtId="0" fontId="89" fillId="0" borderId="22" xfId="41" applyFont="1" applyBorder="1"/>
    <xf numFmtId="0" fontId="89" fillId="0" borderId="23" xfId="41" applyFont="1" applyBorder="1" applyAlignment="1">
      <alignment horizontal="right"/>
    </xf>
    <xf numFmtId="0" fontId="90" fillId="0" borderId="23" xfId="41" applyFont="1" applyBorder="1"/>
    <xf numFmtId="0" fontId="94" fillId="41" borderId="23" xfId="41" applyFont="1" applyFill="1" applyBorder="1" applyAlignment="1">
      <alignment horizontal="center"/>
    </xf>
    <xf numFmtId="0" fontId="89" fillId="41" borderId="23" xfId="41" quotePrefix="1" applyFont="1" applyFill="1" applyBorder="1" applyAlignment="1">
      <alignment wrapText="1"/>
    </xf>
    <xf numFmtId="0" fontId="89" fillId="41" borderId="23" xfId="41" quotePrefix="1" applyFont="1" applyFill="1" applyBorder="1"/>
    <xf numFmtId="0" fontId="89" fillId="0" borderId="0" xfId="41" applyFont="1"/>
    <xf numFmtId="0" fontId="89" fillId="0" borderId="25" xfId="41" applyFont="1" applyBorder="1"/>
    <xf numFmtId="0" fontId="89" fillId="0" borderId="23" xfId="41" applyFont="1" applyBorder="1"/>
    <xf numFmtId="0" fontId="96" fillId="0" borderId="25" xfId="41" applyFont="1" applyBorder="1"/>
    <xf numFmtId="0" fontId="89" fillId="0" borderId="27" xfId="41" applyFont="1" applyBorder="1"/>
    <xf numFmtId="0" fontId="97" fillId="0" borderId="23" xfId="41" applyFont="1" applyBorder="1"/>
    <xf numFmtId="0" fontId="96" fillId="0" borderId="23" xfId="41" applyFont="1" applyBorder="1"/>
    <xf numFmtId="0" fontId="95" fillId="0" borderId="23" xfId="41" applyFont="1" applyBorder="1"/>
    <xf numFmtId="0" fontId="99" fillId="0" borderId="23" xfId="41" applyFont="1" applyBorder="1"/>
    <xf numFmtId="0" fontId="105" fillId="0" borderId="56" xfId="41" applyFont="1" applyBorder="1"/>
    <xf numFmtId="0" fontId="108" fillId="0" borderId="58" xfId="41" applyFont="1" applyBorder="1"/>
    <xf numFmtId="0" fontId="105" fillId="0" borderId="58" xfId="41" applyFont="1" applyBorder="1"/>
    <xf numFmtId="0" fontId="1" fillId="28" borderId="0" xfId="171" applyFill="1" applyAlignment="1">
      <alignment vertical="center"/>
    </xf>
    <xf numFmtId="0" fontId="110" fillId="28" borderId="0" xfId="171" applyFont="1" applyFill="1" applyAlignment="1">
      <alignment vertical="center"/>
    </xf>
    <xf numFmtId="0" fontId="0" fillId="0" borderId="0" xfId="0" applyAlignment="1">
      <alignment horizontal="left" vertical="center"/>
    </xf>
    <xf numFmtId="170" fontId="26" fillId="28" borderId="0" xfId="171" applyNumberFormat="1" applyFont="1" applyFill="1" applyAlignment="1">
      <alignment horizontal="left" vertical="center"/>
    </xf>
    <xf numFmtId="0" fontId="58" fillId="0" borderId="0" xfId="171" applyFont="1" applyAlignment="1">
      <alignment horizontal="center" vertical="center"/>
    </xf>
    <xf numFmtId="0" fontId="58" fillId="28" borderId="0" xfId="171" applyFont="1" applyFill="1" applyAlignment="1">
      <alignment horizontal="left" vertical="center"/>
    </xf>
    <xf numFmtId="170" fontId="58" fillId="28" borderId="0" xfId="171" applyNumberFormat="1" applyFont="1" applyFill="1" applyAlignment="1">
      <alignment horizontal="left" vertical="center"/>
    </xf>
    <xf numFmtId="0" fontId="111" fillId="0" borderId="0" xfId="171" applyFont="1" applyAlignment="1">
      <alignment vertical="center"/>
    </xf>
    <xf numFmtId="0" fontId="112" fillId="0" borderId="0" xfId="171" applyFont="1" applyAlignment="1">
      <alignment vertical="center"/>
    </xf>
    <xf numFmtId="170" fontId="113" fillId="0" borderId="11" xfId="171" applyNumberFormat="1" applyFont="1" applyBorder="1" applyAlignment="1">
      <alignment horizontal="center" vertical="center" wrapText="1"/>
    </xf>
    <xf numFmtId="0" fontId="35" fillId="0" borderId="0" xfId="171" applyFont="1" applyAlignment="1">
      <alignment vertical="center"/>
    </xf>
    <xf numFmtId="170" fontId="113" fillId="0" borderId="0" xfId="171" applyNumberFormat="1" applyFont="1" applyAlignment="1">
      <alignment horizontal="center" vertical="center" wrapText="1"/>
    </xf>
    <xf numFmtId="0" fontId="1" fillId="41" borderId="0" xfId="171" applyFill="1" applyAlignment="1">
      <alignment vertical="center"/>
    </xf>
    <xf numFmtId="0" fontId="58" fillId="28" borderId="0" xfId="171" applyFont="1" applyFill="1" applyAlignment="1">
      <alignment horizontal="center" vertical="center"/>
    </xf>
    <xf numFmtId="0" fontId="114" fillId="28" borderId="0" xfId="171" applyFont="1" applyFill="1" applyAlignment="1">
      <alignment horizontal="right"/>
    </xf>
    <xf numFmtId="0" fontId="114" fillId="0" borderId="0" xfId="171" applyFont="1" applyAlignment="1">
      <alignment horizontal="right"/>
    </xf>
    <xf numFmtId="171" fontId="59" fillId="28" borderId="0" xfId="171" applyNumberFormat="1" applyFont="1" applyFill="1" applyAlignment="1">
      <alignment horizontal="right" vertical="center"/>
    </xf>
    <xf numFmtId="0" fontId="115" fillId="28" borderId="0" xfId="171" applyFont="1" applyFill="1" applyAlignment="1">
      <alignment vertical="center"/>
    </xf>
    <xf numFmtId="0" fontId="2" fillId="26" borderId="54" xfId="171" applyFont="1" applyFill="1" applyBorder="1" applyAlignment="1">
      <alignment vertical="center"/>
    </xf>
    <xf numFmtId="0" fontId="2" fillId="26" borderId="44" xfId="171" applyFont="1" applyFill="1" applyBorder="1" applyAlignment="1">
      <alignment vertical="center"/>
    </xf>
    <xf numFmtId="0" fontId="116" fillId="40" borderId="51" xfId="171" applyFont="1" applyFill="1" applyBorder="1" applyAlignment="1">
      <alignment horizontal="right"/>
    </xf>
    <xf numFmtId="0" fontId="116" fillId="0" borderId="0" xfId="171" applyFont="1" applyAlignment="1">
      <alignment horizontal="right"/>
    </xf>
    <xf numFmtId="171" fontId="118" fillId="40" borderId="51" xfId="171" applyNumberFormat="1" applyFont="1" applyFill="1" applyBorder="1" applyAlignment="1">
      <alignment horizontal="right" vertical="center"/>
    </xf>
    <xf numFmtId="0" fontId="2" fillId="26" borderId="7" xfId="171" applyFont="1" applyFill="1" applyBorder="1" applyAlignment="1">
      <alignment horizontal="left" vertical="center"/>
    </xf>
    <xf numFmtId="0" fontId="2" fillId="26" borderId="44" xfId="171" applyFont="1" applyFill="1" applyBorder="1" applyAlignment="1">
      <alignment horizontal="left" vertical="center"/>
    </xf>
    <xf numFmtId="0" fontId="116" fillId="40" borderId="59" xfId="171" applyFont="1" applyFill="1" applyBorder="1" applyAlignment="1">
      <alignment horizontal="right"/>
    </xf>
    <xf numFmtId="0" fontId="116" fillId="0" borderId="20" xfId="171" applyFont="1" applyBorder="1" applyAlignment="1">
      <alignment horizontal="right"/>
    </xf>
    <xf numFmtId="0" fontId="1" fillId="28" borderId="0" xfId="171" applyFill="1" applyAlignment="1">
      <alignment horizontal="center" vertical="center"/>
    </xf>
    <xf numFmtId="0" fontId="1" fillId="0" borderId="0" xfId="171" applyAlignment="1">
      <alignment horizontal="center" vertical="center"/>
    </xf>
    <xf numFmtId="170" fontId="1" fillId="28" borderId="0" xfId="171" applyNumberFormat="1" applyFill="1" applyAlignment="1">
      <alignment vertical="center"/>
    </xf>
    <xf numFmtId="0" fontId="111" fillId="28" borderId="0" xfId="171" applyFont="1" applyFill="1" applyAlignment="1">
      <alignment horizontal="left" vertical="center"/>
    </xf>
    <xf numFmtId="0" fontId="111" fillId="28" borderId="0" xfId="171" applyFont="1" applyFill="1" applyAlignment="1">
      <alignment horizontal="center" vertical="center"/>
    </xf>
    <xf numFmtId="0" fontId="111" fillId="0" borderId="0" xfId="171" applyFont="1" applyAlignment="1">
      <alignment horizontal="center" vertical="center"/>
    </xf>
    <xf numFmtId="170" fontId="111" fillId="28" borderId="0" xfId="171" applyNumberFormat="1" applyFont="1" applyFill="1" applyAlignment="1">
      <alignment horizontal="left" vertical="center"/>
    </xf>
    <xf numFmtId="0" fontId="116" fillId="0" borderId="20" xfId="171" applyFont="1" applyBorder="1" applyAlignment="1">
      <alignment horizontal="center" vertical="center"/>
    </xf>
    <xf numFmtId="0" fontId="116" fillId="40" borderId="39" xfId="171" applyFont="1" applyFill="1" applyBorder="1" applyAlignment="1">
      <alignment horizontal="center" vertical="center"/>
    </xf>
    <xf numFmtId="0" fontId="116" fillId="40" borderId="40" xfId="171" applyFont="1" applyFill="1" applyBorder="1" applyAlignment="1">
      <alignment horizontal="center" vertical="center"/>
    </xf>
    <xf numFmtId="0" fontId="116" fillId="40" borderId="41" xfId="171" applyFont="1" applyFill="1" applyBorder="1" applyAlignment="1">
      <alignment horizontal="center" vertical="center"/>
    </xf>
    <xf numFmtId="0" fontId="116" fillId="40" borderId="42" xfId="171" applyFont="1" applyFill="1" applyBorder="1" applyAlignment="1">
      <alignment horizontal="center" vertical="center"/>
    </xf>
    <xf numFmtId="0" fontId="116" fillId="0" borderId="40" xfId="171" applyFont="1" applyBorder="1" applyAlignment="1">
      <alignment horizontal="center" vertical="center"/>
    </xf>
    <xf numFmtId="3" fontId="59" fillId="40" borderId="42" xfId="171" applyNumberFormat="1" applyFont="1" applyFill="1" applyBorder="1" applyAlignment="1">
      <alignment horizontal="center" vertical="center"/>
    </xf>
    <xf numFmtId="0" fontId="2" fillId="26" borderId="43" xfId="171" applyFont="1" applyFill="1" applyBorder="1" applyAlignment="1">
      <alignment vertical="center"/>
    </xf>
    <xf numFmtId="0" fontId="2" fillId="26" borderId="7" xfId="171" applyFont="1" applyFill="1" applyBorder="1" applyAlignment="1">
      <alignment vertical="center"/>
    </xf>
    <xf numFmtId="0" fontId="2" fillId="0" borderId="0" xfId="171" applyFont="1" applyAlignment="1">
      <alignment vertical="center"/>
    </xf>
    <xf numFmtId="0" fontId="2" fillId="26" borderId="45" xfId="171" applyFont="1" applyFill="1" applyBorder="1" applyAlignment="1">
      <alignment vertical="center"/>
    </xf>
    <xf numFmtId="0" fontId="1" fillId="0" borderId="46" xfId="171" applyBorder="1" applyAlignment="1" applyProtection="1">
      <alignment horizontal="center" vertical="center"/>
      <protection locked="0"/>
    </xf>
    <xf numFmtId="3" fontId="3" fillId="0" borderId="1" xfId="41" applyNumberFormat="1" applyFont="1" applyBorder="1" applyAlignment="1" applyProtection="1">
      <alignment horizontal="left" vertical="center"/>
      <protection locked="0"/>
    </xf>
    <xf numFmtId="0" fontId="1" fillId="0" borderId="20" xfId="171" applyBorder="1" applyAlignment="1">
      <alignment horizontal="center" vertical="center"/>
    </xf>
    <xf numFmtId="170" fontId="1" fillId="0" borderId="47" xfId="171" applyNumberFormat="1" applyBorder="1" applyAlignment="1" applyProtection="1">
      <alignment horizontal="right" vertical="center"/>
      <protection locked="0"/>
    </xf>
    <xf numFmtId="170" fontId="1" fillId="0" borderId="38" xfId="171" applyNumberFormat="1" applyBorder="1" applyAlignment="1" applyProtection="1">
      <alignment horizontal="center" vertical="center"/>
      <protection locked="0"/>
    </xf>
    <xf numFmtId="0" fontId="1" fillId="0" borderId="0" xfId="171" applyAlignment="1">
      <alignment vertical="center"/>
    </xf>
    <xf numFmtId="0" fontId="1" fillId="0" borderId="1" xfId="171" applyBorder="1" applyAlignment="1" applyProtection="1">
      <alignment horizontal="center" vertical="center"/>
      <protection locked="0"/>
    </xf>
    <xf numFmtId="0" fontId="1" fillId="0" borderId="24" xfId="171" applyBorder="1" applyAlignment="1">
      <alignment horizontal="center" vertical="center"/>
    </xf>
    <xf numFmtId="170" fontId="1" fillId="0" borderId="24" xfId="171" applyNumberFormat="1" applyBorder="1" applyAlignment="1" applyProtection="1">
      <alignment horizontal="right" vertical="center"/>
      <protection locked="0"/>
    </xf>
    <xf numFmtId="170" fontId="1" fillId="0" borderId="1" xfId="171" applyNumberFormat="1" applyBorder="1" applyAlignment="1" applyProtection="1">
      <alignment horizontal="center" vertical="center"/>
      <protection locked="0"/>
    </xf>
    <xf numFmtId="0" fontId="119" fillId="0" borderId="1" xfId="41" applyFont="1" applyBorder="1" applyAlignment="1">
      <alignment horizontal="left" vertical="center" wrapText="1"/>
    </xf>
    <xf numFmtId="0" fontId="1" fillId="0" borderId="48" xfId="171" applyBorder="1" applyAlignment="1" applyProtection="1">
      <alignment horizontal="center" vertical="center"/>
      <protection locked="0"/>
    </xf>
    <xf numFmtId="0" fontId="1" fillId="0" borderId="48" xfId="171" applyBorder="1" applyAlignment="1" applyProtection="1">
      <alignment horizontal="left" vertical="center"/>
      <protection locked="0"/>
    </xf>
    <xf numFmtId="0" fontId="1" fillId="0" borderId="48" xfId="171" applyBorder="1" applyAlignment="1">
      <alignment horizontal="center" vertical="center"/>
    </xf>
    <xf numFmtId="170" fontId="1" fillId="0" borderId="32" xfId="171" applyNumberFormat="1" applyBorder="1" applyAlignment="1" applyProtection="1">
      <alignment horizontal="center" vertical="center"/>
      <protection locked="0"/>
    </xf>
    <xf numFmtId="0" fontId="115" fillId="26" borderId="7" xfId="171" applyFont="1" applyFill="1" applyBorder="1" applyAlignment="1">
      <alignment horizontal="center" vertical="center"/>
    </xf>
    <xf numFmtId="0" fontId="115" fillId="26" borderId="7" xfId="171" applyFont="1" applyFill="1" applyBorder="1" applyAlignment="1">
      <alignment vertical="center"/>
    </xf>
    <xf numFmtId="0" fontId="115" fillId="26" borderId="44" xfId="171" applyFont="1" applyFill="1" applyBorder="1" applyAlignment="1">
      <alignment horizontal="right" vertical="center"/>
    </xf>
    <xf numFmtId="0" fontId="115" fillId="0" borderId="0" xfId="171" applyFont="1" applyAlignment="1">
      <alignment horizontal="right" vertical="center"/>
    </xf>
    <xf numFmtId="0" fontId="1" fillId="26" borderId="39" xfId="171" applyFill="1" applyBorder="1" applyAlignment="1">
      <alignment vertical="top" wrapText="1"/>
    </xf>
    <xf numFmtId="0" fontId="1" fillId="0" borderId="32" xfId="171" applyBorder="1" applyAlignment="1" applyProtection="1">
      <alignment horizontal="center" vertical="center"/>
      <protection locked="0"/>
    </xf>
    <xf numFmtId="170" fontId="1" fillId="0" borderId="31" xfId="171" applyNumberFormat="1" applyBorder="1" applyAlignment="1" applyProtection="1">
      <alignment horizontal="right" vertical="center"/>
      <protection locked="0"/>
    </xf>
    <xf numFmtId="0" fontId="1" fillId="0" borderId="31" xfId="171" applyBorder="1" applyAlignment="1">
      <alignment horizontal="center" vertical="center"/>
    </xf>
    <xf numFmtId="0" fontId="1" fillId="0" borderId="1" xfId="171" applyBorder="1" applyAlignment="1" applyProtection="1">
      <alignment horizontal="left" vertical="center"/>
      <protection locked="0"/>
    </xf>
    <xf numFmtId="0" fontId="1" fillId="0" borderId="40" xfId="171" applyBorder="1" applyAlignment="1" applyProtection="1">
      <alignment horizontal="center" vertical="center"/>
      <protection locked="0"/>
    </xf>
    <xf numFmtId="0" fontId="1" fillId="0" borderId="40" xfId="171" applyBorder="1" applyAlignment="1" applyProtection="1">
      <alignment horizontal="left" vertical="center"/>
      <protection locked="0"/>
    </xf>
    <xf numFmtId="0" fontId="58" fillId="26" borderId="37" xfId="171" applyFont="1" applyFill="1" applyBorder="1" applyAlignment="1">
      <alignment vertical="top" wrapText="1"/>
    </xf>
    <xf numFmtId="0" fontId="58" fillId="26" borderId="39" xfId="171" applyFont="1" applyFill="1" applyBorder="1" applyAlignment="1">
      <alignment vertical="top" wrapText="1"/>
    </xf>
    <xf numFmtId="170" fontId="2" fillId="43" borderId="45" xfId="171" applyNumberFormat="1" applyFont="1" applyFill="1" applyBorder="1" applyAlignment="1">
      <alignment horizontal="right" vertical="center"/>
    </xf>
    <xf numFmtId="171" fontId="2" fillId="43" borderId="49" xfId="171" applyNumberFormat="1" applyFont="1" applyFill="1" applyBorder="1" applyAlignment="1">
      <alignment horizontal="center" vertical="center"/>
    </xf>
    <xf numFmtId="0" fontId="115" fillId="43" borderId="0" xfId="171" applyFont="1" applyFill="1" applyAlignment="1">
      <alignment vertical="center"/>
    </xf>
    <xf numFmtId="0" fontId="113" fillId="40" borderId="43" xfId="171" applyFont="1" applyFill="1" applyBorder="1" applyAlignment="1">
      <alignment horizontal="right"/>
    </xf>
    <xf numFmtId="0" fontId="113" fillId="40" borderId="7" xfId="171" applyFont="1" applyFill="1" applyBorder="1" applyAlignment="1">
      <alignment horizontal="right"/>
    </xf>
    <xf numFmtId="0" fontId="113" fillId="40" borderId="44" xfId="171" applyFont="1" applyFill="1" applyBorder="1" applyAlignment="1">
      <alignment horizontal="right"/>
    </xf>
    <xf numFmtId="0" fontId="113" fillId="0" borderId="11" xfId="171" applyFont="1" applyBorder="1" applyAlignment="1">
      <alignment horizontal="right"/>
    </xf>
    <xf numFmtId="170" fontId="113" fillId="40" borderId="7" xfId="171" applyNumberFormat="1" applyFont="1" applyFill="1" applyBorder="1" applyAlignment="1">
      <alignment horizontal="right"/>
    </xf>
    <xf numFmtId="171" fontId="113" fillId="40" borderId="49" xfId="171" applyNumberFormat="1" applyFont="1" applyFill="1" applyBorder="1" applyAlignment="1">
      <alignment horizontal="center" vertical="center"/>
    </xf>
    <xf numFmtId="0" fontId="171" fillId="28" borderId="0" xfId="171" applyFont="1" applyFill="1" applyAlignment="1">
      <alignment vertical="center"/>
    </xf>
    <xf numFmtId="0" fontId="115" fillId="43" borderId="33" xfId="171" applyFont="1" applyFill="1" applyBorder="1" applyAlignment="1">
      <alignment vertical="center"/>
    </xf>
    <xf numFmtId="171" fontId="117" fillId="43" borderId="34" xfId="171" applyNumberFormat="1" applyFont="1" applyFill="1" applyBorder="1" applyAlignment="1">
      <alignment horizontal="right" vertical="center"/>
    </xf>
    <xf numFmtId="0" fontId="115" fillId="43" borderId="30" xfId="171" applyFont="1" applyFill="1" applyBorder="1" applyAlignment="1">
      <alignment vertical="center"/>
    </xf>
    <xf numFmtId="171" fontId="117" fillId="43" borderId="11" xfId="171" applyNumberFormat="1" applyFont="1" applyFill="1" applyBorder="1" applyAlignment="1">
      <alignment horizontal="right" vertical="center"/>
    </xf>
    <xf numFmtId="0" fontId="116" fillId="43" borderId="35" xfId="171" applyFont="1" applyFill="1" applyBorder="1" applyAlignment="1">
      <alignment horizontal="right"/>
    </xf>
    <xf numFmtId="171" fontId="117" fillId="43" borderId="36" xfId="171" applyNumberFormat="1" applyFont="1" applyFill="1" applyBorder="1" applyAlignment="1">
      <alignment horizontal="right" vertical="center"/>
    </xf>
    <xf numFmtId="171" fontId="118" fillId="40" borderId="10" xfId="171" applyNumberFormat="1" applyFont="1" applyFill="1" applyBorder="1" applyAlignment="1">
      <alignment horizontal="right" vertical="center"/>
    </xf>
    <xf numFmtId="171" fontId="172" fillId="56" borderId="51" xfId="171" applyNumberFormat="1" applyFont="1" applyFill="1" applyBorder="1" applyAlignment="1">
      <alignment horizontal="right" vertical="center"/>
    </xf>
    <xf numFmtId="171" fontId="172" fillId="56" borderId="10" xfId="171" applyNumberFormat="1" applyFont="1" applyFill="1" applyBorder="1" applyAlignment="1">
      <alignment horizontal="right" vertical="center"/>
    </xf>
    <xf numFmtId="0" fontId="172" fillId="56" borderId="43" xfId="171" applyFont="1" applyFill="1" applyBorder="1" applyAlignment="1">
      <alignment horizontal="center" vertical="center"/>
    </xf>
    <xf numFmtId="0" fontId="98" fillId="56" borderId="7" xfId="171" applyFont="1" applyFill="1" applyBorder="1" applyAlignment="1">
      <alignment horizontal="left" vertical="center"/>
    </xf>
    <xf numFmtId="0" fontId="98" fillId="56" borderId="44" xfId="171" applyFont="1" applyFill="1" applyBorder="1" applyAlignment="1">
      <alignment horizontal="right"/>
    </xf>
    <xf numFmtId="0" fontId="113" fillId="56" borderId="43" xfId="171" applyFont="1" applyFill="1" applyBorder="1" applyAlignment="1">
      <alignment horizontal="right"/>
    </xf>
    <xf numFmtId="0" fontId="113" fillId="56" borderId="7" xfId="171" applyFont="1" applyFill="1" applyBorder="1" applyAlignment="1">
      <alignment horizontal="right"/>
    </xf>
    <xf numFmtId="0" fontId="113" fillId="56" borderId="44" xfId="171" applyFont="1" applyFill="1" applyBorder="1" applyAlignment="1">
      <alignment horizontal="right"/>
    </xf>
    <xf numFmtId="170" fontId="113" fillId="56" borderId="7" xfId="171" applyNumberFormat="1" applyFont="1" applyFill="1" applyBorder="1" applyAlignment="1">
      <alignment horizontal="right"/>
    </xf>
    <xf numFmtId="171" fontId="113" fillId="56" borderId="49" xfId="171" applyNumberFormat="1" applyFont="1" applyFill="1" applyBorder="1" applyAlignment="1">
      <alignment horizontal="center" vertical="center"/>
    </xf>
    <xf numFmtId="3" fontId="113" fillId="56" borderId="28" xfId="171" applyNumberFormat="1" applyFont="1" applyFill="1" applyBorder="1" applyAlignment="1" applyProtection="1">
      <alignment horizontal="center" vertical="center"/>
      <protection locked="0"/>
    </xf>
    <xf numFmtId="0" fontId="0" fillId="0" borderId="0" xfId="1" applyFont="1" applyAlignment="1">
      <alignment vertical="center" wrapText="1"/>
    </xf>
    <xf numFmtId="0" fontId="96" fillId="0" borderId="0" xfId="41" applyFont="1"/>
    <xf numFmtId="0" fontId="103" fillId="0" borderId="0" xfId="41" applyFont="1" applyAlignment="1">
      <alignment wrapText="1"/>
    </xf>
    <xf numFmtId="0" fontId="173" fillId="0" borderId="0" xfId="196" applyFont="1" applyAlignment="1">
      <alignment vertical="center"/>
    </xf>
    <xf numFmtId="0" fontId="174" fillId="0" borderId="0" xfId="196" applyFont="1" applyAlignment="1">
      <alignment horizontal="center" vertical="center"/>
    </xf>
    <xf numFmtId="0" fontId="31" fillId="0" borderId="0" xfId="196" applyFont="1" applyAlignment="1">
      <alignment vertical="center"/>
    </xf>
    <xf numFmtId="0" fontId="109" fillId="42" borderId="20" xfId="41" applyFont="1" applyFill="1" applyBorder="1" applyAlignment="1">
      <alignment vertical="center"/>
    </xf>
    <xf numFmtId="0" fontId="109" fillId="42" borderId="0" xfId="41" applyFont="1" applyFill="1" applyAlignment="1">
      <alignment vertical="center"/>
    </xf>
    <xf numFmtId="0" fontId="119" fillId="0" borderId="0" xfId="418" applyFont="1"/>
    <xf numFmtId="0" fontId="176" fillId="0" borderId="0" xfId="0" applyFont="1"/>
    <xf numFmtId="0" fontId="58" fillId="57" borderId="1" xfId="418" applyFont="1" applyFill="1" applyBorder="1" applyAlignment="1">
      <alignment horizontal="center" vertical="center" wrapText="1"/>
    </xf>
    <xf numFmtId="199" fontId="177" fillId="0" borderId="1" xfId="0" applyNumberFormat="1" applyFont="1" applyBorder="1" applyAlignment="1">
      <alignment horizontal="center" vertical="center" wrapText="1"/>
    </xf>
    <xf numFmtId="0" fontId="178" fillId="0" borderId="1" xfId="0" applyFont="1" applyBorder="1" applyAlignment="1">
      <alignment wrapText="1"/>
    </xf>
    <xf numFmtId="0" fontId="177" fillId="0" borderId="1" xfId="0" applyFont="1" applyBorder="1" applyAlignment="1">
      <alignment vertical="center" wrapText="1"/>
    </xf>
    <xf numFmtId="0" fontId="177" fillId="0" borderId="17" xfId="0" applyFont="1" applyBorder="1" applyAlignment="1">
      <alignment vertical="center" wrapText="1"/>
    </xf>
    <xf numFmtId="199" fontId="177" fillId="0" borderId="17" xfId="0" applyNumberFormat="1" applyFont="1" applyBorder="1" applyAlignment="1">
      <alignment horizontal="center" vertical="center" wrapText="1"/>
    </xf>
    <xf numFmtId="0" fontId="178" fillId="0" borderId="17" xfId="0" applyFont="1" applyBorder="1" applyAlignment="1">
      <alignment wrapText="1"/>
    </xf>
    <xf numFmtId="0" fontId="177" fillId="0" borderId="61" xfId="0" applyFont="1" applyBorder="1" applyAlignment="1">
      <alignment vertical="center" wrapText="1"/>
    </xf>
    <xf numFmtId="200" fontId="177" fillId="0" borderId="1" xfId="0" applyNumberFormat="1" applyFont="1" applyBorder="1" applyAlignment="1">
      <alignment horizontal="center" vertical="center" wrapText="1"/>
    </xf>
    <xf numFmtId="0" fontId="179" fillId="0" borderId="61" xfId="0" applyFont="1" applyBorder="1" applyAlignment="1">
      <alignment vertical="top" wrapText="1"/>
    </xf>
    <xf numFmtId="0" fontId="177" fillId="0" borderId="61" xfId="0" applyFont="1" applyBorder="1" applyAlignment="1">
      <alignment vertical="top" wrapText="1"/>
    </xf>
    <xf numFmtId="0" fontId="178" fillId="0" borderId="61" xfId="0" applyFont="1" applyBorder="1" applyAlignment="1">
      <alignment vertical="top" wrapText="1"/>
    </xf>
    <xf numFmtId="0" fontId="177" fillId="0" borderId="1" xfId="0" applyFont="1" applyBorder="1" applyAlignment="1">
      <alignment vertical="top" wrapText="1"/>
    </xf>
    <xf numFmtId="199" fontId="177" fillId="0" borderId="1" xfId="0" applyNumberFormat="1" applyFont="1" applyBorder="1" applyAlignment="1">
      <alignment horizontal="center" vertical="top" wrapText="1"/>
    </xf>
    <xf numFmtId="0" fontId="178" fillId="0" borderId="1" xfId="0" applyFont="1" applyBorder="1" applyAlignment="1">
      <alignment vertical="top" wrapText="1"/>
    </xf>
    <xf numFmtId="200" fontId="177" fillId="0" borderId="1" xfId="419" applyNumberFormat="1" applyFont="1" applyFill="1" applyBorder="1" applyAlignment="1">
      <alignment vertical="top" wrapText="1"/>
    </xf>
    <xf numFmtId="0" fontId="104" fillId="0" borderId="50" xfId="0" applyFont="1" applyBorder="1"/>
    <xf numFmtId="0" fontId="103" fillId="0" borderId="25" xfId="41" applyFont="1" applyBorder="1" applyAlignment="1">
      <alignment wrapText="1"/>
    </xf>
    <xf numFmtId="0" fontId="103" fillId="0" borderId="25" xfId="41" applyFont="1" applyBorder="1" applyAlignment="1">
      <alignment vertical="center" wrapText="1"/>
    </xf>
    <xf numFmtId="0" fontId="172" fillId="42" borderId="52" xfId="171" applyFont="1" applyFill="1" applyBorder="1" applyAlignment="1">
      <alignment vertical="center"/>
    </xf>
    <xf numFmtId="0" fontId="182" fillId="42" borderId="52" xfId="171" applyFont="1" applyFill="1" applyBorder="1" applyAlignment="1">
      <alignment vertical="center"/>
    </xf>
    <xf numFmtId="0" fontId="183" fillId="42" borderId="52" xfId="171" applyFont="1" applyFill="1" applyBorder="1" applyAlignment="1">
      <alignment vertical="center"/>
    </xf>
    <xf numFmtId="0" fontId="181" fillId="42" borderId="52" xfId="0" applyFont="1" applyFill="1" applyBorder="1" applyAlignment="1">
      <alignment horizontal="left" vertical="center"/>
    </xf>
    <xf numFmtId="0" fontId="184" fillId="0" borderId="23" xfId="41" applyFont="1" applyBorder="1"/>
    <xf numFmtId="0" fontId="184" fillId="0" borderId="25" xfId="41" applyFont="1" applyBorder="1"/>
    <xf numFmtId="0" fontId="104" fillId="0" borderId="50" xfId="0" applyFont="1" applyBorder="1" applyAlignment="1">
      <alignment vertical="center"/>
    </xf>
    <xf numFmtId="0" fontId="177" fillId="0" borderId="0" xfId="0" applyFont="1" applyAlignment="1">
      <alignment vertical="center" wrapText="1"/>
    </xf>
    <xf numFmtId="0" fontId="179" fillId="0" borderId="1" xfId="0" applyFont="1" applyBorder="1" applyAlignment="1">
      <alignment vertical="center" wrapText="1"/>
    </xf>
    <xf numFmtId="0" fontId="58" fillId="57" borderId="61" xfId="418" applyFont="1" applyFill="1" applyBorder="1" applyAlignment="1">
      <alignment horizontal="center" vertical="center" wrapText="1"/>
    </xf>
    <xf numFmtId="200" fontId="177" fillId="0" borderId="61" xfId="0" applyNumberFormat="1" applyFont="1" applyBorder="1" applyAlignment="1">
      <alignment horizontal="center" vertical="center" wrapText="1"/>
    </xf>
    <xf numFmtId="199" fontId="177" fillId="0" borderId="61" xfId="0" applyNumberFormat="1" applyFont="1" applyBorder="1" applyAlignment="1">
      <alignment horizontal="center" vertical="center" wrapText="1"/>
    </xf>
    <xf numFmtId="0" fontId="178" fillId="0" borderId="61" xfId="0" applyFont="1" applyBorder="1" applyAlignment="1">
      <alignment wrapText="1"/>
    </xf>
    <xf numFmtId="0" fontId="185" fillId="0" borderId="0" xfId="0" applyFont="1" applyAlignment="1">
      <alignment vertical="center"/>
    </xf>
    <xf numFmtId="0" fontId="1" fillId="0" borderId="61" xfId="0" applyFont="1" applyBorder="1" applyAlignment="1">
      <alignment vertical="top" wrapText="1"/>
    </xf>
    <xf numFmtId="0" fontId="177" fillId="0" borderId="1" xfId="0" applyFont="1" applyFill="1" applyBorder="1" applyAlignment="1">
      <alignment vertical="center" wrapText="1"/>
    </xf>
    <xf numFmtId="0" fontId="1" fillId="0" borderId="62" xfId="171" applyBorder="1" applyAlignment="1" applyProtection="1">
      <alignment horizontal="left" vertical="center"/>
      <protection locked="0"/>
    </xf>
    <xf numFmtId="0" fontId="1" fillId="0" borderId="1" xfId="171" applyBorder="1" applyAlignment="1" applyProtection="1">
      <alignment horizontal="left" vertical="center" wrapText="1"/>
      <protection locked="0"/>
    </xf>
    <xf numFmtId="0" fontId="186" fillId="26" borderId="43" xfId="171" applyFont="1" applyFill="1" applyBorder="1" applyAlignment="1">
      <alignment vertical="center"/>
    </xf>
    <xf numFmtId="0" fontId="99" fillId="0" borderId="25" xfId="41" applyFont="1" applyBorder="1"/>
    <xf numFmtId="0" fontId="0" fillId="0" borderId="50" xfId="0" applyBorder="1"/>
    <xf numFmtId="0" fontId="100" fillId="42" borderId="25" xfId="41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03" fillId="0" borderId="25" xfId="41" applyFont="1" applyBorder="1"/>
    <xf numFmtId="0" fontId="104" fillId="0" borderId="50" xfId="0" applyFont="1" applyBorder="1"/>
    <xf numFmtId="0" fontId="106" fillId="0" borderId="56" xfId="41" applyFont="1" applyBorder="1" applyAlignment="1">
      <alignment wrapText="1"/>
    </xf>
    <xf numFmtId="0" fontId="107" fillId="0" borderId="57" xfId="0" applyFont="1" applyBorder="1"/>
    <xf numFmtId="0" fontId="101" fillId="0" borderId="25" xfId="41" applyFont="1" applyBorder="1" applyAlignment="1">
      <alignment horizontal="center" vertical="center"/>
    </xf>
    <xf numFmtId="0" fontId="102" fillId="0" borderId="50" xfId="0" applyFont="1" applyBorder="1" applyAlignment="1">
      <alignment vertical="center"/>
    </xf>
    <xf numFmtId="0" fontId="102" fillId="0" borderId="26" xfId="0" applyFont="1" applyBorder="1" applyAlignment="1">
      <alignment vertical="center"/>
    </xf>
    <xf numFmtId="0" fontId="103" fillId="0" borderId="25" xfId="41" applyFont="1" applyBorder="1" applyAlignment="1">
      <alignment vertical="center" wrapText="1"/>
    </xf>
    <xf numFmtId="0" fontId="104" fillId="0" borderId="50" xfId="0" applyFont="1" applyBorder="1" applyAlignment="1">
      <alignment vertical="center"/>
    </xf>
    <xf numFmtId="0" fontId="104" fillId="0" borderId="26" xfId="0" applyFont="1" applyBorder="1" applyAlignment="1">
      <alignment vertical="center"/>
    </xf>
    <xf numFmtId="0" fontId="103" fillId="0" borderId="25" xfId="41" applyFont="1" applyBorder="1" applyAlignment="1">
      <alignment wrapText="1"/>
    </xf>
    <xf numFmtId="0" fontId="175" fillId="42" borderId="0" xfId="418" applyFont="1" applyFill="1" applyAlignment="1">
      <alignment horizontal="center" vertical="center"/>
    </xf>
    <xf numFmtId="0" fontId="175" fillId="42" borderId="60" xfId="418" applyFont="1" applyFill="1" applyBorder="1" applyAlignment="1">
      <alignment horizontal="center" vertical="center"/>
    </xf>
    <xf numFmtId="172" fontId="59" fillId="40" borderId="55" xfId="171" applyNumberFormat="1" applyFont="1" applyFill="1" applyBorder="1" applyAlignment="1">
      <alignment horizontal="center" vertical="center"/>
    </xf>
    <xf numFmtId="172" fontId="59" fillId="40" borderId="52" xfId="171" applyNumberFormat="1" applyFont="1" applyFill="1" applyBorder="1" applyAlignment="1">
      <alignment horizontal="center" vertical="center"/>
    </xf>
    <xf numFmtId="172" fontId="59" fillId="40" borderId="36" xfId="171" applyNumberFormat="1" applyFont="1" applyFill="1" applyBorder="1" applyAlignment="1">
      <alignment horizontal="center" vertical="center"/>
    </xf>
    <xf numFmtId="0" fontId="111" fillId="26" borderId="37" xfId="171" applyFont="1" applyFill="1" applyBorder="1" applyAlignment="1">
      <alignment horizontal="center" vertical="center"/>
    </xf>
    <xf numFmtId="0" fontId="111" fillId="26" borderId="41" xfId="171" applyFont="1" applyFill="1" applyBorder="1" applyAlignment="1">
      <alignment horizontal="center" vertical="center"/>
    </xf>
    <xf numFmtId="0" fontId="109" fillId="42" borderId="24" xfId="41" applyFont="1" applyFill="1" applyBorder="1" applyAlignment="1">
      <alignment horizontal="left" vertical="center"/>
    </xf>
    <xf numFmtId="0" fontId="109" fillId="42" borderId="8" xfId="41" applyFont="1" applyFill="1" applyBorder="1" applyAlignment="1">
      <alignment horizontal="left" vertical="center"/>
    </xf>
    <xf numFmtId="0" fontId="0" fillId="42" borderId="8" xfId="0" applyFill="1" applyBorder="1" applyAlignment="1">
      <alignment horizontal="left" vertical="center"/>
    </xf>
    <xf numFmtId="0" fontId="0" fillId="42" borderId="29" xfId="0" applyFill="1" applyBorder="1" applyAlignment="1">
      <alignment horizontal="left" vertical="center"/>
    </xf>
    <xf numFmtId="0" fontId="113" fillId="56" borderId="53" xfId="171" applyFont="1" applyFill="1" applyBorder="1" applyAlignment="1" applyProtection="1">
      <alignment horizontal="center" vertical="center"/>
      <protection locked="0"/>
    </xf>
    <xf numFmtId="0" fontId="1" fillId="56" borderId="53" xfId="171" applyFill="1" applyBorder="1" applyAlignment="1">
      <alignment horizontal="center" vertical="center"/>
    </xf>
    <xf numFmtId="0" fontId="1" fillId="56" borderId="34" xfId="171" applyFill="1" applyBorder="1" applyAlignment="1">
      <alignment horizontal="center" vertical="center"/>
    </xf>
    <xf numFmtId="172" fontId="1" fillId="44" borderId="55" xfId="171" applyNumberFormat="1" applyFill="1" applyBorder="1" applyAlignment="1">
      <alignment horizontal="center" vertical="center"/>
    </xf>
    <xf numFmtId="172" fontId="1" fillId="44" borderId="52" xfId="171" applyNumberFormat="1" applyFill="1" applyBorder="1" applyAlignment="1">
      <alignment horizontal="center" vertical="center"/>
    </xf>
    <xf numFmtId="172" fontId="1" fillId="44" borderId="36" xfId="171" applyNumberFormat="1" applyFill="1" applyBorder="1" applyAlignment="1">
      <alignment horizontal="center" vertical="center"/>
    </xf>
    <xf numFmtId="0" fontId="0" fillId="42" borderId="63" xfId="0" applyFill="1" applyBorder="1" applyAlignment="1">
      <alignment horizontal="left" vertical="center"/>
    </xf>
  </cellXfs>
  <cellStyles count="426">
    <cellStyle name="_x000d__x000a_JournalTemplate=C:\COMFO\CTALK\JOURSTD.TPL_x000d__x000a_LbStateAddress=3 3 0 251 1 89 2 311_x000d__x000a_LbStateJou" xfId="1"/>
    <cellStyle name="$/mm" xfId="2"/>
    <cellStyle name="%" xfId="3"/>
    <cellStyle name="_02.03_Services_Price_List_Rev_B" xfId="4"/>
    <cellStyle name="_05-B1006_Opp-6D2185-0D54D" xfId="5"/>
    <cellStyle name="_05-B1008_opp 9BAB95-0A05E" xfId="6"/>
    <cellStyle name="_6D2185-0D54D_Telefonica_v2" xfId="7"/>
    <cellStyle name="_AAA price book" xfId="8"/>
    <cellStyle name="_Annex 4.1 Price Sheets v4" xfId="9"/>
    <cellStyle name="_Book1" xfId="10"/>
    <cellStyle name="_EQUIPMENT1_PRICES_phase1_v1" xfId="11"/>
    <cellStyle name="_Eurotel PoC data_v7" xfId="12"/>
    <cellStyle name="_Eurotel PoC data_v8" xfId="13"/>
    <cellStyle name="_M@H Loan calcul file" xfId="14"/>
    <cellStyle name="_Mobilkom PoC Temp Hosting model" xfId="15"/>
    <cellStyle name="_Offre MH Orange France" xfId="16"/>
    <cellStyle name="_P&amp;L_NCC_PoC_v0.1" xfId="17"/>
    <cellStyle name="_P&amp;L_NCC_PoC_v1.1" xfId="18"/>
    <cellStyle name="_Phase 1 Tele2 Switzerland ANE1" xfId="19"/>
    <cellStyle name="_Phase 1 Tele2 Switzerland ANE2" xfId="20"/>
    <cellStyle name="_PL  Top Summary Revised_v5GM1" xfId="21"/>
    <cellStyle name="_PL_Telia_UMA_RFQ_v1 0" xfId="22"/>
    <cellStyle name="_PL_TMN_PoC_v0.6_Jan05" xfId="23"/>
    <cellStyle name="_PoC Comparison 2004-20-09" xfId="24"/>
    <cellStyle name="_PoC_tele2" xfId="25"/>
    <cellStyle name="_Polkomtel commercial_PoC_Sep04" xfId="26"/>
    <cellStyle name="_Polkomtel_PL_PoC_Sep04_v1.3bd" xfId="27"/>
    <cellStyle name="_Section I - Annex 1 UPL PTT_Final negotiation_v3" xfId="28"/>
    <cellStyle name="_Serbia PTT HW 300304" xfId="29"/>
    <cellStyle name="_Tele2 P&amp;L 270504(1)" xfId="30"/>
    <cellStyle name="_Tele2_PoC" xfId="31"/>
    <cellStyle name="_Telia RFQ Dimension 6 Jan_PJ (version 1)" xfId="32"/>
    <cellStyle name="_TME Voicemail P&amp;L_Oct05" xfId="33"/>
    <cellStyle name="_T-Mobile RFQ Dimension 13 Jan_PJ (version 9)" xfId="34"/>
    <cellStyle name="£ BP" xfId="35"/>
    <cellStyle name="¥ JY" xfId="36"/>
    <cellStyle name="=C:\WINDOWS\SYSTEM32\COMMAND.COM" xfId="37"/>
    <cellStyle name="=C:\WINNT35\SYSTEM32\COMMAND.COM" xfId="38"/>
    <cellStyle name="•W_laroux" xfId="39"/>
    <cellStyle name="0" xfId="40"/>
    <cellStyle name="0,0_x000a__x000a_NA_x000a__x000a_" xfId="262"/>
    <cellStyle name="0,0_x000d__x000a_NA_x000d__x000a_" xfId="41"/>
    <cellStyle name="0,0_x000d__x000a_NA_x000d__x000a_ 2" xfId="42"/>
    <cellStyle name="0,0_x000d__x000a_NA_x000d__x000a_ 4" xfId="43"/>
    <cellStyle name="0,0_x000d__x000d_NA_x000d__x000d_" xfId="418"/>
    <cellStyle name="0_CG_BOM_Seb_032103" xfId="44"/>
    <cellStyle name="0_CG_BOM_v61" xfId="45"/>
    <cellStyle name="000 PN" xfId="46"/>
    <cellStyle name="20 % - Accent1 2" xfId="263"/>
    <cellStyle name="20 % - Accent2 2" xfId="264"/>
    <cellStyle name="20 % - Accent3 2" xfId="265"/>
    <cellStyle name="20 % - Accent4 2" xfId="266"/>
    <cellStyle name="20 % - Accent5 2" xfId="267"/>
    <cellStyle name="20 % - Accent6 2" xfId="268"/>
    <cellStyle name="20% - 1. jelölőszín" xfId="269"/>
    <cellStyle name="20% - 2. jelölőszín" xfId="270"/>
    <cellStyle name="20% - 3. jelölőszín" xfId="271"/>
    <cellStyle name="20% - 4. jelölőszín" xfId="272"/>
    <cellStyle name="20% - 5. jelölőszín" xfId="273"/>
    <cellStyle name="20% - 6. jelölőszín" xfId="274"/>
    <cellStyle name="20% - Accent1" xfId="275"/>
    <cellStyle name="20% - Accent2" xfId="276"/>
    <cellStyle name="20% - Accent3" xfId="277"/>
    <cellStyle name="20% - Accent4" xfId="278"/>
    <cellStyle name="20% - Accent5" xfId="279"/>
    <cellStyle name="20% - Accent6" xfId="280"/>
    <cellStyle name="20% - 强调文字颜色 1" xfId="281"/>
    <cellStyle name="20% - 强调文字颜色 2" xfId="282"/>
    <cellStyle name="20% - 强调文字颜色 3" xfId="283"/>
    <cellStyle name="20% - 强调文字颜色 4" xfId="284"/>
    <cellStyle name="20% - 强调文字颜色 5" xfId="285"/>
    <cellStyle name="20% - 强调文字颜色 6" xfId="286"/>
    <cellStyle name="20% - 輔色1" xfId="47"/>
    <cellStyle name="20% - 輔色2" xfId="48"/>
    <cellStyle name="20% - 輔色3" xfId="49"/>
    <cellStyle name="20% - 輔色4" xfId="50"/>
    <cellStyle name="20% - 輔色5" xfId="51"/>
    <cellStyle name="20% - 輔色6" xfId="52"/>
    <cellStyle name="40 % - Accent1 2" xfId="287"/>
    <cellStyle name="40 % - Accent2 2" xfId="288"/>
    <cellStyle name="40 % - Accent3 2" xfId="289"/>
    <cellStyle name="40 % - Accent4 2" xfId="290"/>
    <cellStyle name="40 % - Accent5 2" xfId="291"/>
    <cellStyle name="40 % - Accent6 2" xfId="292"/>
    <cellStyle name="40% - 1. jelölőszín" xfId="293"/>
    <cellStyle name="40% - 2. jelölőszín" xfId="294"/>
    <cellStyle name="40% - 3. jelölőszín" xfId="295"/>
    <cellStyle name="40% - 4. jelölőszín" xfId="296"/>
    <cellStyle name="40% - 5. jelölőszín" xfId="297"/>
    <cellStyle name="40% - 6. jelölőszín" xfId="298"/>
    <cellStyle name="40% - Accent1" xfId="299"/>
    <cellStyle name="40% - Accent2" xfId="300"/>
    <cellStyle name="40% - Accent3" xfId="301"/>
    <cellStyle name="40% - Accent4" xfId="302"/>
    <cellStyle name="40% - Accent5" xfId="303"/>
    <cellStyle name="40% - Accent6" xfId="304"/>
    <cellStyle name="40% - 强调文字颜色 1" xfId="305"/>
    <cellStyle name="40% - 强调文字颜色 2" xfId="306"/>
    <cellStyle name="40% - 强调文字颜色 3" xfId="307"/>
    <cellStyle name="40% - 强调文字颜色 4" xfId="308"/>
    <cellStyle name="40% - 强调文字颜色 5" xfId="309"/>
    <cellStyle name="40% - 强调文字颜色 6" xfId="310"/>
    <cellStyle name="40% - 輔色1" xfId="53"/>
    <cellStyle name="40% - 輔色2" xfId="54"/>
    <cellStyle name="40% - 輔色3" xfId="55"/>
    <cellStyle name="40% - 輔色4" xfId="56"/>
    <cellStyle name="40% - 輔色5" xfId="57"/>
    <cellStyle name="40% - 輔色6" xfId="58"/>
    <cellStyle name="60 % - Accent1 2" xfId="311"/>
    <cellStyle name="60 % - Accent2 2" xfId="312"/>
    <cellStyle name="60 % - Accent3 2" xfId="313"/>
    <cellStyle name="60 % - Accent4 2" xfId="314"/>
    <cellStyle name="60 % - Accent5 2" xfId="315"/>
    <cellStyle name="60 % - Accent6 2" xfId="316"/>
    <cellStyle name="60% - 1. jelölőszín" xfId="317"/>
    <cellStyle name="60% - 2. jelölőszín" xfId="318"/>
    <cellStyle name="60% - 3. jelölőszín" xfId="319"/>
    <cellStyle name="60% - 4. jelölőszín" xfId="320"/>
    <cellStyle name="60% - 5. jelölőszín" xfId="321"/>
    <cellStyle name="60% - 6. jelölőszín" xfId="322"/>
    <cellStyle name="60% - Accent1" xfId="323"/>
    <cellStyle name="60% - Accent2" xfId="324"/>
    <cellStyle name="60% - Accent3" xfId="325"/>
    <cellStyle name="60% - Accent4" xfId="326"/>
    <cellStyle name="60% - Accent5" xfId="327"/>
    <cellStyle name="60% - Accent6" xfId="328"/>
    <cellStyle name="60% - 强调文字颜色 1" xfId="329"/>
    <cellStyle name="60% - 强调文字颜色 2" xfId="330"/>
    <cellStyle name="60% - 强调文字颜色 3" xfId="331"/>
    <cellStyle name="60% - 强调文字颜色 4" xfId="332"/>
    <cellStyle name="60% - 强调文字颜色 5" xfId="333"/>
    <cellStyle name="60% - 强调文字颜色 6" xfId="334"/>
    <cellStyle name="60% - 輔色1" xfId="59"/>
    <cellStyle name="60% - 輔色2" xfId="60"/>
    <cellStyle name="60% - 輔色3" xfId="61"/>
    <cellStyle name="60% - 輔色4" xfId="62"/>
    <cellStyle name="60% - 輔色5" xfId="63"/>
    <cellStyle name="60% - 輔色6" xfId="64"/>
    <cellStyle name="600 PN" xfId="65"/>
    <cellStyle name="700 PN" xfId="66"/>
    <cellStyle name="a" xfId="67"/>
    <cellStyle name="ÅëÈ­ [0]_laroux" xfId="68"/>
    <cellStyle name="ÅëÈ­_laroux" xfId="69"/>
    <cellStyle name="AFE" xfId="335"/>
    <cellStyle name="AFE 2" xfId="336"/>
    <cellStyle name="AFE_DT TV Everywhere RFQ Part 3 - technical_requirements" xfId="337"/>
    <cellStyle name="ÄÞ¸¶ [0]_laroux" xfId="70"/>
    <cellStyle name="ÄÞ¸¶_laroux" xfId="71"/>
    <cellStyle name="Avertissement 2" xfId="338"/>
    <cellStyle name="axlcolour" xfId="72"/>
    <cellStyle name="Bad" xfId="339"/>
    <cellStyle name="Base" xfId="73"/>
    <cellStyle name="Bevitel" xfId="340"/>
    <cellStyle name="Blue" xfId="74"/>
    <cellStyle name="Body" xfId="75"/>
    <cellStyle name="Bold/Border" xfId="76"/>
    <cellStyle name="Brown" xfId="77"/>
    <cellStyle name="Bullet" xfId="78"/>
    <cellStyle name="Ç¥ÁØ_ÀÎÀç°³¹ß¿ø" xfId="79"/>
    <cellStyle name="Calc Currency (0)" xfId="80"/>
    <cellStyle name="Calc Currency (2)" xfId="81"/>
    <cellStyle name="Calc Percent (0)" xfId="82"/>
    <cellStyle name="Calc Percent (1)" xfId="83"/>
    <cellStyle name="Calc Percent (2)" xfId="84"/>
    <cellStyle name="Calc Units (0)" xfId="85"/>
    <cellStyle name="Calc Units (1)" xfId="86"/>
    <cellStyle name="Calc Units (2)" xfId="87"/>
    <cellStyle name="Calcul 2" xfId="341"/>
    <cellStyle name="Calculation" xfId="342"/>
    <cellStyle name="Cellule liée 2" xfId="343"/>
    <cellStyle name="Check Cell" xfId="344"/>
    <cellStyle name="Cím" xfId="345"/>
    <cellStyle name="Címsor 1" xfId="346"/>
    <cellStyle name="Címsor 2" xfId="347"/>
    <cellStyle name="Címsor 3" xfId="348"/>
    <cellStyle name="Címsor 4" xfId="349"/>
    <cellStyle name="Col_head" xfId="88"/>
    <cellStyle name="Column Header" xfId="89"/>
    <cellStyle name="Column_Title" xfId="90"/>
    <cellStyle name="Comma  - Style1" xfId="91"/>
    <cellStyle name="Comma  - Style2" xfId="92"/>
    <cellStyle name="Comma  - Style3" xfId="93"/>
    <cellStyle name="Comma  - Style4" xfId="94"/>
    <cellStyle name="Comma  - Style5" xfId="95"/>
    <cellStyle name="Comma  - Style6" xfId="96"/>
    <cellStyle name="Comma  - Style7" xfId="97"/>
    <cellStyle name="Comma  - Style8" xfId="98"/>
    <cellStyle name="Comma [00]" xfId="99"/>
    <cellStyle name="Comma 2" xfId="422"/>
    <cellStyle name="Comma0" xfId="100"/>
    <cellStyle name="Commentaire 2" xfId="350"/>
    <cellStyle name="Config Name" xfId="101"/>
    <cellStyle name="CS" xfId="102"/>
    <cellStyle name="Currency" xfId="419" builtinId="4"/>
    <cellStyle name="Currency [00]" xfId="103"/>
    <cellStyle name="Currency0" xfId="104"/>
    <cellStyle name="Cyan" xfId="105"/>
    <cellStyle name="D.Cyan" xfId="106"/>
    <cellStyle name="Dash" xfId="107"/>
    <cellStyle name="database" xfId="108"/>
    <cellStyle name="Date" xfId="109"/>
    <cellStyle name="Date Short" xfId="110"/>
    <cellStyle name="Dziesietny [0]_12" xfId="111"/>
    <cellStyle name="Dziesiêtny [0]_MSC &amp; VLR Description" xfId="112"/>
    <cellStyle name="Dziesietny_12" xfId="113"/>
    <cellStyle name="Dziesiêtny_MSC &amp; VLR Description" xfId="114"/>
    <cellStyle name="Ellenőrzőcella" xfId="351"/>
    <cellStyle name="Enter Currency (0)" xfId="115"/>
    <cellStyle name="Enter Currency (2)" xfId="116"/>
    <cellStyle name="Enter Units (0)" xfId="117"/>
    <cellStyle name="Enter Units (1)" xfId="118"/>
    <cellStyle name="Enter Units (2)" xfId="119"/>
    <cellStyle name="En-tête 1" xfId="120"/>
    <cellStyle name="En-tête 2" xfId="121"/>
    <cellStyle name="Entrée 2" xfId="122"/>
    <cellStyle name="entry box" xfId="123"/>
    <cellStyle name="Euro" xfId="124"/>
    <cellStyle name="Excel Built-in Normal" xfId="125"/>
    <cellStyle name="Explanatory Text" xfId="352"/>
    <cellStyle name="Figyelmeztetés" xfId="353"/>
    <cellStyle name="Financier0" xfId="126"/>
    <cellStyle name="Fixed" xfId="127"/>
    <cellStyle name="FromInput" xfId="128"/>
    <cellStyle name="Good" xfId="354"/>
    <cellStyle name="Green" xfId="129"/>
    <cellStyle name="Grey" xfId="130"/>
    <cellStyle name="Gut 2" xfId="423"/>
    <cellStyle name="Head" xfId="131"/>
    <cellStyle name="Header1" xfId="132"/>
    <cellStyle name="Header2" xfId="133"/>
    <cellStyle name="heading 1" xfId="134"/>
    <cellStyle name="heading 2" xfId="135"/>
    <cellStyle name="Heading 3" xfId="355"/>
    <cellStyle name="Heading 4" xfId="356"/>
    <cellStyle name="Hiden_Formula" xfId="136"/>
    <cellStyle name="Hivatkozott cella" xfId="357"/>
    <cellStyle name="Hyperlink 2" xfId="137"/>
    <cellStyle name="Indefinido" xfId="138"/>
    <cellStyle name="Input" xfId="139"/>
    <cellStyle name="Input [yellow]" xfId="140"/>
    <cellStyle name="Input Cell" xfId="141"/>
    <cellStyle name="Insatisfaisant 2" xfId="358"/>
    <cellStyle name="Jegyzet" xfId="359"/>
    <cellStyle name="Jelölőszín (1)" xfId="360"/>
    <cellStyle name="Jelölőszín (2)" xfId="361"/>
    <cellStyle name="Jelölőszín (3)" xfId="362"/>
    <cellStyle name="Jelölőszín (4)" xfId="363"/>
    <cellStyle name="Jelölőszín (5)" xfId="364"/>
    <cellStyle name="Jelölőszín (6)" xfId="365"/>
    <cellStyle name="Jó" xfId="366"/>
    <cellStyle name="Jun" xfId="142"/>
    <cellStyle name="Kimenet" xfId="367"/>
    <cellStyle name="Komma [0]_RESULTS" xfId="143"/>
    <cellStyle name="Komma 2" xfId="421"/>
    <cellStyle name="Legal 8½ x 14 in" xfId="144"/>
    <cellStyle name="Link Currency (0)" xfId="145"/>
    <cellStyle name="Link Currency (2)" xfId="146"/>
    <cellStyle name="Link Units (0)" xfId="147"/>
    <cellStyle name="Link Units (1)" xfId="148"/>
    <cellStyle name="Link Units (2)" xfId="149"/>
    <cellStyle name="Linked Cell" xfId="368"/>
    <cellStyle name="Magenta" xfId="150"/>
    <cellStyle name="Magyarázó szöveg" xfId="369"/>
    <cellStyle name="Matrice" xfId="151"/>
    <cellStyle name="Mida" xfId="152"/>
    <cellStyle name="Millares [0]_BSC 3&amp;4" xfId="153"/>
    <cellStyle name="Millares_BSC 3&amp;4" xfId="154"/>
    <cellStyle name="Milliers 2" xfId="155"/>
    <cellStyle name="Milliers 3" xfId="420"/>
    <cellStyle name="Moneda [0]_BSC 3&amp;4" xfId="156"/>
    <cellStyle name="Moneda_BSC 3&amp;4" xfId="157"/>
    <cellStyle name="Monétaire0" xfId="158"/>
    <cellStyle name="MS_Hebrew" xfId="159"/>
    <cellStyle name="Name" xfId="160"/>
    <cellStyle name="Neutre 2" xfId="370"/>
    <cellStyle name="no dec" xfId="161"/>
    <cellStyle name="Normal" xfId="0" builtinId="0"/>
    <cellStyle name="Normal - Style1" xfId="162"/>
    <cellStyle name="Normal 2" xfId="163"/>
    <cellStyle name="Normal 2 2" xfId="164"/>
    <cellStyle name="Normal 3" xfId="165"/>
    <cellStyle name="Normal 4" xfId="166"/>
    <cellStyle name="Normal 5" xfId="167"/>
    <cellStyle name="Normal 6" xfId="168"/>
    <cellStyle name="Normal 7" xfId="169"/>
    <cellStyle name="Normal 8" xfId="170"/>
    <cellStyle name="Normal_4.1 - Price Sheets  28.02.06" xfId="171"/>
    <cellStyle name="Normál_Munka1" xfId="371"/>
    <cellStyle name="Normalny 2" xfId="425"/>
    <cellStyle name="Normalny_12" xfId="172"/>
    <cellStyle name="Note" xfId="372"/>
    <cellStyle name="Œ…‹æØ‚è [0.00]_laroux" xfId="173"/>
    <cellStyle name="Œ…‹æØ‚è_laroux" xfId="174"/>
    <cellStyle name="Option" xfId="175"/>
    <cellStyle name="Összesen" xfId="373"/>
    <cellStyle name="Output" xfId="374"/>
    <cellStyle name="Percent [0]" xfId="176"/>
    <cellStyle name="Percent [00]" xfId="177"/>
    <cellStyle name="Percent [2]" xfId="178"/>
    <cellStyle name="pourcent" xfId="179"/>
    <cellStyle name="Pourcentage 2" xfId="375"/>
    <cellStyle name="Prefilled" xfId="180"/>
    <cellStyle name="PrePop Currency (0)" xfId="181"/>
    <cellStyle name="PrePop Currency (2)" xfId="182"/>
    <cellStyle name="PrePop Units (0)" xfId="183"/>
    <cellStyle name="PrePop Units (1)" xfId="184"/>
    <cellStyle name="PrePop Units (2)" xfId="185"/>
    <cellStyle name="Primary" xfId="186"/>
    <cellStyle name="Primary %" xfId="187"/>
    <cellStyle name="Protected" xfId="188"/>
    <cellStyle name="Qté calculées" xfId="189"/>
    <cellStyle name="QTé entrées" xfId="190"/>
    <cellStyle name="Red" xfId="191"/>
    <cellStyle name="robs" xfId="192"/>
    <cellStyle name="Rossz" xfId="376"/>
    <cellStyle name="RowLevel_0" xfId="377"/>
    <cellStyle name="Satisfaisant 2" xfId="378"/>
    <cellStyle name="Secondary" xfId="193"/>
    <cellStyle name="Secondary %" xfId="194"/>
    <cellStyle name="Semleges" xfId="379"/>
    <cellStyle name="Small" xfId="195"/>
    <cellStyle name="Sortie 2" xfId="380"/>
    <cellStyle name="Standard 2" xfId="417"/>
    <cellStyle name="Standard 2 2" xfId="424"/>
    <cellStyle name="Style 1" xfId="196"/>
    <cellStyle name="Sub_tot" xfId="197"/>
    <cellStyle name="Számítás" xfId="381"/>
    <cellStyle name="Text" xfId="198"/>
    <cellStyle name="Text Indent A" xfId="199"/>
    <cellStyle name="Text Indent B" xfId="200"/>
    <cellStyle name="Text Indent C" xfId="201"/>
    <cellStyle name="Texte explicatif 2" xfId="382"/>
    <cellStyle name="Title" xfId="383"/>
    <cellStyle name="Titre 2" xfId="384"/>
    <cellStyle name="Titre 1 2" xfId="385"/>
    <cellStyle name="Titre 2 2" xfId="386"/>
    <cellStyle name="Titre 3 2" xfId="387"/>
    <cellStyle name="Titre 4 2" xfId="388"/>
    <cellStyle name="Topline" xfId="202"/>
    <cellStyle name="Total 2" xfId="203"/>
    <cellStyle name="Total of totals" xfId="204"/>
    <cellStyle name="Totals" xfId="205"/>
    <cellStyle name="Tusental (0)_Technical Sheet" xfId="206"/>
    <cellStyle name="Tusental_Technical Sheet" xfId="207"/>
    <cellStyle name="Unit" xfId="208"/>
    <cellStyle name="Valuta (0)_Technical Sheet" xfId="209"/>
    <cellStyle name="Valuta [0]_RESULTS" xfId="210"/>
    <cellStyle name="Valuta_RESULTS" xfId="211"/>
    <cellStyle name="vanster" xfId="212"/>
    <cellStyle name="Vérification 2" xfId="389"/>
    <cellStyle name="Virgule fixe" xfId="213"/>
    <cellStyle name="Walutowy [0]_12" xfId="214"/>
    <cellStyle name="Walutowy_12" xfId="215"/>
    <cellStyle name="Warning" xfId="216"/>
    <cellStyle name="Warning Text" xfId="390"/>
    <cellStyle name="Κανονικό 2" xfId="391"/>
    <cellStyle name="Κανονικό 2 2" xfId="392"/>
    <cellStyle name="Κανονικό 3" xfId="393"/>
    <cellStyle name="콤마 [0]_Revenue" xfId="217"/>
    <cellStyle name="표준_CELLULAR" xfId="218"/>
    <cellStyle name="一般_1999_CORP ACCTG" xfId="219"/>
    <cellStyle name="中等" xfId="220"/>
    <cellStyle name="備註" xfId="221"/>
    <cellStyle name="千位[0]_laroux" xfId="222"/>
    <cellStyle name="千位_laroux" xfId="223"/>
    <cellStyle name="千位分隔[0]_~0040546" xfId="224"/>
    <cellStyle name="千位分隔_~0040546" xfId="225"/>
    <cellStyle name="千分位[0]_laroux" xfId="226"/>
    <cellStyle name="千分位_laroux" xfId="227"/>
    <cellStyle name="合計" xfId="228"/>
    <cellStyle name="后继超级链接_湖南六期900话务计算及配置" xfId="229"/>
    <cellStyle name="壞" xfId="230"/>
    <cellStyle name="好" xfId="231"/>
    <cellStyle name="差" xfId="394"/>
    <cellStyle name="常规 12" xfId="232"/>
    <cellStyle name="常规 3" xfId="233"/>
    <cellStyle name="常规 3 2" xfId="395"/>
    <cellStyle name="常规 7" xfId="234"/>
    <cellStyle name="常规_~0040546" xfId="235"/>
    <cellStyle name="强调文字颜色 1" xfId="396"/>
    <cellStyle name="强调文字颜色 2" xfId="397"/>
    <cellStyle name="强调文字颜色 3" xfId="398"/>
    <cellStyle name="强调文字颜色 4" xfId="399"/>
    <cellStyle name="强调文字颜色 5" xfId="400"/>
    <cellStyle name="强调文字颜色 6" xfId="401"/>
    <cellStyle name="普通_laroux" xfId="236"/>
    <cellStyle name="标题" xfId="402"/>
    <cellStyle name="标题 1" xfId="403"/>
    <cellStyle name="标题 2" xfId="404"/>
    <cellStyle name="标题 3" xfId="405"/>
    <cellStyle name="标题 4" xfId="406"/>
    <cellStyle name="桁区切り_MO_P_0207_2" xfId="237"/>
    <cellStyle name="检查单元格" xfId="407"/>
    <cellStyle name="標準_Book1" xfId="238"/>
    <cellStyle name="標題" xfId="239"/>
    <cellStyle name="標題 1" xfId="240"/>
    <cellStyle name="標題 2" xfId="241"/>
    <cellStyle name="標題 3" xfId="242"/>
    <cellStyle name="標題 4" xfId="243"/>
    <cellStyle name="檢查儲存格" xfId="244"/>
    <cellStyle name="汇总" xfId="408"/>
    <cellStyle name="注释" xfId="409"/>
    <cellStyle name="解释性文本" xfId="410"/>
    <cellStyle name="計算方式" xfId="245"/>
    <cellStyle name="說明文字" xfId="246"/>
    <cellStyle name="警告文字" xfId="247"/>
    <cellStyle name="警告文本" xfId="411"/>
    <cellStyle name="计算" xfId="412"/>
    <cellStyle name="貨幣 [0]_PERSONAL" xfId="248"/>
    <cellStyle name="貨幣_PERSONAL" xfId="249"/>
    <cellStyle name="货币[0]_~0040546" xfId="250"/>
    <cellStyle name="货币_~0040546" xfId="251"/>
    <cellStyle name="超级链接_湖南六期900话务计算及配置" xfId="252"/>
    <cellStyle name="輔色1" xfId="253"/>
    <cellStyle name="輔色2" xfId="254"/>
    <cellStyle name="輔色3" xfId="255"/>
    <cellStyle name="輔色4" xfId="256"/>
    <cellStyle name="輔色5" xfId="257"/>
    <cellStyle name="輔色6" xfId="258"/>
    <cellStyle name="輸入" xfId="259"/>
    <cellStyle name="輸出" xfId="260"/>
    <cellStyle name="输入" xfId="413"/>
    <cellStyle name="输出" xfId="414"/>
    <cellStyle name="适中" xfId="415"/>
    <cellStyle name="連結的儲存格" xfId="261"/>
    <cellStyle name="链接单元格" xfId="416"/>
  </cellStyles>
  <dxfs count="0"/>
  <tableStyles count="0" defaultTableStyle="TableStyleMedium2" defaultPivotStyle="PivotStyleLight16"/>
  <colors>
    <mruColors>
      <color rgb="FFE434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247649</xdr:colOff>
      <xdr:row>24</xdr:row>
      <xdr:rowOff>85726</xdr:rowOff>
    </xdr:from>
    <xdr:to>
      <xdr:col>11</xdr:col>
      <xdr:colOff>1019174</xdr:colOff>
      <xdr:row>24</xdr:row>
      <xdr:rowOff>1524000</xdr:rowOff>
    </xdr:to>
    <xdr:sp macro="" textlink="">
      <xdr:nvSpPr>
        <xdr:cNvPr id="4" name="Rectangle 1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09574" y="6238876"/>
          <a:ext cx="11249025" cy="1438274"/>
        </a:xfrm>
        <a:prstGeom prst="rect">
          <a:avLst/>
        </a:prstGeom>
        <a:solidFill>
          <a:srgbClr val="FFFFFF"/>
        </a:solidFill>
        <a:ln w="19050">
          <a:solidFill>
            <a:schemeClr val="bg1">
              <a:lumMod val="75000"/>
            </a:schemeClr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+mn-lt"/>
              <a:cs typeface="Arial"/>
            </a:rPr>
            <a:t>- This  Total Cost of Ownership scenario  is  based on the functionnal and technical scope described in the RFP Specification. </a:t>
          </a:r>
        </a:p>
        <a:p>
          <a:pPr algn="l" rtl="0">
            <a:lnSpc>
              <a:spcPts val="1100"/>
            </a:lnSpc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+mn-lt"/>
              <a:cs typeface="Arial"/>
            </a:rPr>
            <a:t>- The Bidder must complete this budgetarry TCO taking into account :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	- set up costs (platform, application development, integration,...)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	- run costs (SW license, maintenance ,...)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fr-F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247650</xdr:colOff>
      <xdr:row>21</xdr:row>
      <xdr:rowOff>85726</xdr:rowOff>
    </xdr:from>
    <xdr:to>
      <xdr:col>11</xdr:col>
      <xdr:colOff>1019175</xdr:colOff>
      <xdr:row>21</xdr:row>
      <xdr:rowOff>1502834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406400" y="8573559"/>
          <a:ext cx="12423775" cy="1417108"/>
        </a:xfrm>
        <a:prstGeom prst="rect">
          <a:avLst/>
        </a:prstGeom>
        <a:solidFill>
          <a:sysClr val="window" lastClr="FFFFFF"/>
        </a:solidFill>
        <a:ln w="19050">
          <a:solidFill>
            <a:schemeClr val="bg1">
              <a:lumMod val="75000"/>
            </a:schemeClr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fr-FR" sz="1100" b="0" i="0" baseline="0">
              <a:effectLst/>
              <a:latin typeface="+mn-lt"/>
              <a:ea typeface="+mn-ea"/>
              <a:cs typeface="+mn-cs"/>
            </a:rPr>
            <a:t>This sheet describes the costs related to the run phase of the Retail system :</a:t>
          </a:r>
          <a:endParaRPr lang="en-GB">
            <a:effectLst/>
          </a:endParaRPr>
        </a:p>
        <a:p>
          <a:pPr rtl="0"/>
          <a:r>
            <a:rPr lang="en-US">
              <a:effectLst/>
            </a:rPr>
            <a:t>- Hardware platform ,</a:t>
          </a:r>
        </a:p>
        <a:p>
          <a:pPr rtl="0"/>
          <a:r>
            <a:rPr lang="fr-FR" sz="1100" b="0" i="0" baseline="0">
              <a:effectLst/>
              <a:latin typeface="+mn-lt"/>
              <a:ea typeface="+mn-ea"/>
              <a:cs typeface="+mn-cs"/>
            </a:rPr>
            <a:t>- Software and licenses,</a:t>
          </a:r>
          <a:endParaRPr lang="en-US">
            <a:effectLst/>
          </a:endParaRPr>
        </a:p>
        <a:p>
          <a:pPr rtl="0"/>
          <a:r>
            <a:rPr lang="fr-FR" sz="1100" b="0" i="0" baseline="0">
              <a:effectLst/>
              <a:latin typeface="+mn-lt"/>
              <a:ea typeface="+mn-ea"/>
              <a:cs typeface="+mn-cs"/>
            </a:rPr>
            <a:t>- Maintenance</a:t>
          </a:r>
          <a:endParaRPr lang="en-US">
            <a:effectLst/>
          </a:endParaRPr>
        </a:p>
        <a:p>
          <a:pPr rtl="0"/>
          <a:r>
            <a:rPr lang="fr-FR" sz="1100" b="0" i="0" baseline="0">
              <a:effectLst/>
              <a:latin typeface="+mn-lt"/>
              <a:ea typeface="+mn-ea"/>
              <a:cs typeface="+mn-cs"/>
            </a:rPr>
            <a:t>- New Software release,</a:t>
          </a:r>
        </a:p>
        <a:p>
          <a:pPr rtl="0"/>
          <a:r>
            <a:rPr lang="fr-FR" sz="1100" b="0" i="0" baseline="0">
              <a:effectLst/>
              <a:latin typeface="+mn-lt"/>
              <a:ea typeface="+mn-ea"/>
              <a:cs typeface="+mn-cs"/>
            </a:rPr>
            <a:t>- ....</a:t>
          </a:r>
          <a:endParaRPr lang="en-US">
            <a:effectLst/>
          </a:endParaRPr>
        </a:p>
        <a:p>
          <a:pPr rtl="0"/>
          <a:r>
            <a:rPr lang="fr-FR" sz="1100" b="0" i="0" baseline="0">
              <a:effectLst/>
              <a:latin typeface="+mn-lt"/>
              <a:ea typeface="+mn-ea"/>
              <a:cs typeface="+mn-cs"/>
            </a:rPr>
            <a:t>The Bidder shall provide all costs related to the run phase and complete the table by adding any cost that may not be listed in the template.</a:t>
          </a:r>
          <a:endParaRPr lang="en-US">
            <a:effectLst/>
          </a:endParaRPr>
        </a:p>
      </xdr:txBody>
    </xdr:sp>
    <xdr:clientData/>
  </xdr:twoCellAnchor>
  <xdr:twoCellAnchor>
    <xdr:from>
      <xdr:col>1</xdr:col>
      <xdr:colOff>179918</xdr:colOff>
      <xdr:row>17</xdr:row>
      <xdr:rowOff>179916</xdr:rowOff>
    </xdr:from>
    <xdr:to>
      <xdr:col>11</xdr:col>
      <xdr:colOff>966260</xdr:colOff>
      <xdr:row>19</xdr:row>
      <xdr:rowOff>31752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338668" y="3661833"/>
          <a:ext cx="12438592" cy="1492252"/>
        </a:xfrm>
        <a:prstGeom prst="rect">
          <a:avLst/>
        </a:prstGeom>
        <a:solidFill>
          <a:sysClr val="window" lastClr="FFFFFF"/>
        </a:solidFill>
        <a:ln w="19050">
          <a:solidFill>
            <a:schemeClr val="bg1">
              <a:lumMod val="75000"/>
            </a:schemeClr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+mn-lt"/>
              <a:cs typeface="Arial"/>
            </a:rPr>
            <a:t>This sheet describes the costs related to the set up of the  Retail system:</a:t>
          </a: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+mn-lt"/>
              <a:cs typeface="Arial"/>
            </a:rPr>
            <a:t>- </a:t>
          </a:r>
          <a:r>
            <a:rPr lang="fr-FR" sz="1000" b="0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fr-FR" sz="1000" b="0" i="0" baseline="0">
              <a:effectLst/>
              <a:latin typeface="+mn-lt"/>
              <a:ea typeface="+mn-ea"/>
              <a:cs typeface="+mn-cs"/>
            </a:rPr>
            <a:t>mplementation</a:t>
          </a: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+mn-lt"/>
              <a:cs typeface="Arial"/>
            </a:rPr>
            <a:t>- </a:t>
          </a:r>
          <a:r>
            <a:rPr lang="fr-FR" sz="1000" b="0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fr-FR" sz="1000" b="0" i="0" baseline="0">
              <a:effectLst/>
              <a:latin typeface="+mn-lt"/>
              <a:ea typeface="+mn-ea"/>
              <a:cs typeface="+mn-cs"/>
            </a:rPr>
            <a:t>ustomization and parameterization</a:t>
          </a:r>
          <a:r>
            <a:rPr lang="fr-FR" sz="1100" b="0" i="0" u="none" strike="noStrike" baseline="0">
              <a:solidFill>
                <a:srgbClr val="000000"/>
              </a:solidFill>
              <a:latin typeface="+mn-lt"/>
              <a:cs typeface="Arial"/>
            </a:rPr>
            <a:t>,</a:t>
          </a: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+mn-lt"/>
              <a:cs typeface="Arial"/>
            </a:rPr>
            <a:t>-</a:t>
          </a:r>
          <a:r>
            <a:rPr lang="fr-FR" sz="1000" b="0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D</a:t>
          </a:r>
          <a:r>
            <a:rPr lang="fr-FR" sz="1000" b="0" i="0" baseline="0">
              <a:effectLst/>
              <a:latin typeface="+mn-lt"/>
              <a:ea typeface="+mn-ea"/>
              <a:cs typeface="+mn-cs"/>
            </a:rPr>
            <a:t>ata migration</a:t>
          </a:r>
          <a:endParaRPr lang="fr-FR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+mn-lt"/>
              <a:cs typeface="Arial"/>
            </a:rPr>
            <a:t>- Integration,</a:t>
          </a: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+mn-lt"/>
              <a:cs typeface="Arial"/>
            </a:rPr>
            <a:t>-</a:t>
          </a:r>
          <a:r>
            <a:rPr lang="fr-FR" sz="1000" b="0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E</a:t>
          </a:r>
          <a:r>
            <a:rPr lang="fr-FR" sz="1000" b="0" i="0" baseline="0">
              <a:effectLst/>
              <a:latin typeface="+mn-lt"/>
              <a:ea typeface="+mn-ea"/>
              <a:cs typeface="+mn-cs"/>
            </a:rPr>
            <a:t>ducation of key users</a:t>
          </a:r>
          <a:endParaRPr lang="fr-FR" sz="1100" b="0" i="0" u="none" strike="noStrike" baseline="0">
            <a:solidFill>
              <a:srgbClr val="000000"/>
            </a:solidFill>
            <a:effectLst/>
            <a:latin typeface="+mn-lt"/>
            <a:ea typeface="+mn-ea"/>
            <a:cs typeface="Arial"/>
          </a:endParaRP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Arial"/>
            </a:rPr>
            <a:t>- Development  interfaces....</a:t>
          </a:r>
          <a:endParaRPr lang="fr-FR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+mn-lt"/>
              <a:cs typeface="Arial"/>
            </a:rPr>
            <a:t>The Bidder shall provide all costs related to the set up and complete the table by adding any cost that may not be listed in the template.</a:t>
          </a:r>
        </a:p>
        <a:p>
          <a:pPr algn="l" rtl="0">
            <a:defRPr sz="1000"/>
          </a:pPr>
          <a:endParaRPr lang="fr-FR" sz="1100" b="1" i="0" u="none" strike="noStrike" baseline="0">
            <a:solidFill>
              <a:srgbClr val="FF0000"/>
            </a:solidFill>
            <a:latin typeface="+mn-lt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156883</xdr:colOff>
      <xdr:row>1</xdr:row>
      <xdr:rowOff>112058</xdr:rowOff>
    </xdr:from>
    <xdr:to>
      <xdr:col>5</xdr:col>
      <xdr:colOff>230843</xdr:colOff>
      <xdr:row>4</xdr:row>
      <xdr:rowOff>128866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156883" y="474008"/>
          <a:ext cx="7979710" cy="2988608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000" b="0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These sheets defines:</a:t>
          </a:r>
          <a:endParaRPr kumimoji="0" lang="fr-FR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The 5 year Total Cost of Ownership taking into consideration </a:t>
          </a:r>
          <a:r>
            <a:rPr kumimoji="0" lang="fr-FR" sz="1000" b="0" i="0" u="none" strike="noStrike" kern="0" cap="none" spc="0" normalizeH="0" baseline="0" noProof="0">
              <a:ln>
                <a:noFill/>
              </a:ln>
              <a:solidFill>
                <a:srgbClr val="E43417"/>
              </a:solidFill>
              <a:effectLst/>
              <a:uLnTx/>
              <a:uFillTx/>
              <a:latin typeface="Arial"/>
              <a:ea typeface="+mn-ea"/>
              <a:cs typeface="Arial"/>
            </a:rPr>
            <a:t>a OTT TV client </a:t>
          </a:r>
          <a:r>
            <a:rPr kumimoji="0" lang="fr-FR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including :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- Set up costs (development, Integration, Testing, Porting...)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- Run Costs 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- Other costs if any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fr-FR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000" b="0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- The dimensioning must take into account the connection of 1 Natco : Natco A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fr-FR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Pricing shall correspond to Products and Services that are compliant with the RFI specifications.</a:t>
          </a: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fr-FR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000" b="1" i="0" u="none" strike="noStrike" kern="0" cap="none" spc="0" normalizeH="0" baseline="0" noProof="0">
              <a:ln>
                <a:noFill/>
              </a:ln>
              <a:solidFill>
                <a:srgbClr val="E43417"/>
              </a:solidFill>
              <a:effectLst/>
              <a:uLnTx/>
              <a:uFillTx/>
              <a:latin typeface="Arial"/>
              <a:ea typeface="+mn-ea"/>
              <a:cs typeface="Arial"/>
            </a:rPr>
            <a:t>All prices in this TCO shall be quoted in </a:t>
          </a:r>
          <a:r>
            <a:rPr kumimoji="0" lang="fr-FR" sz="1000" b="1" i="0" u="sng" strike="noStrike" kern="0" cap="none" spc="0" normalizeH="0" baseline="0" noProof="0">
              <a:ln>
                <a:noFill/>
              </a:ln>
              <a:solidFill>
                <a:srgbClr val="E43417"/>
              </a:solidFill>
              <a:effectLst/>
              <a:uLnTx/>
              <a:uFillTx/>
              <a:latin typeface="Arial"/>
              <a:ea typeface="+mn-ea"/>
              <a:cs typeface="Arial"/>
            </a:rPr>
            <a:t>Euros</a:t>
          </a:r>
          <a:r>
            <a:rPr kumimoji="0" lang="fr-FR" sz="1000" b="1" i="0" u="none" strike="noStrike" kern="0" cap="none" spc="0" normalizeH="0" baseline="0" noProof="0">
              <a:ln>
                <a:noFill/>
              </a:ln>
              <a:solidFill>
                <a:srgbClr val="E43417"/>
              </a:solidFill>
              <a:effectLst/>
              <a:uLnTx/>
              <a:uFillTx/>
              <a:latin typeface="Arial"/>
              <a:ea typeface="+mn-ea"/>
              <a:cs typeface="Arial"/>
            </a:rPr>
            <a:t>  (not K Euros nor M Euros)</a:t>
          </a: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fr-FR" sz="10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000" b="0" i="1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Notes :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000" b="0" i="1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Subscriber forecasts and other dimensioning figures are shown only for the purpose of TCO comparisons and do not represent any kind of commitment from DT.</a:t>
          </a:r>
          <a:endParaRPr kumimoji="0" lang="fr-FR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156883</xdr:colOff>
      <xdr:row>1</xdr:row>
      <xdr:rowOff>112058</xdr:rowOff>
    </xdr:from>
    <xdr:to>
      <xdr:col>5</xdr:col>
      <xdr:colOff>230843</xdr:colOff>
      <xdr:row>4</xdr:row>
      <xdr:rowOff>179294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156883" y="474008"/>
          <a:ext cx="7979710" cy="303903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100" b="0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sheet defines: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fr-FR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5 year Total Cost of  :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Set up costs 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Run Costs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Other costs if any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fr-FR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fr-FR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</a:t>
          </a:r>
          <a:r>
            <a:rPr kumimoji="0" lang="fr-FR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ll prices in this TCO shall be quoted in </a:t>
          </a:r>
          <a:r>
            <a:rPr kumimoji="0" lang="fr-FR" sz="11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Euros</a:t>
          </a:r>
          <a:r>
            <a:rPr kumimoji="0" lang="fr-FR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(not K Euros nor M Euros)</a:t>
          </a: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fr-FR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33617</xdr:colOff>
      <xdr:row>1</xdr:row>
      <xdr:rowOff>112058</xdr:rowOff>
    </xdr:from>
    <xdr:to>
      <xdr:col>15</xdr:col>
      <xdr:colOff>470646</xdr:colOff>
      <xdr:row>4</xdr:row>
      <xdr:rowOff>179294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8303558" y="470646"/>
          <a:ext cx="7115735" cy="3036795"/>
        </a:xfrm>
        <a:prstGeom prst="rect">
          <a:avLst/>
        </a:prstGeom>
        <a:noFill/>
        <a:ln w="9525" cmpd="sng">
          <a:solidFill>
            <a:srgbClr val="E43417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Measurement unit (one time fee, monthly, per device, ...) </a:t>
          </a:r>
          <a:r>
            <a:rPr kumimoji="0" lang="en-US" sz="1600" b="0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for specific item 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should be adapted to offered solution having in mind monthly/yearly paid based model.</a:t>
          </a:r>
        </a:p>
        <a:p>
          <a:endParaRPr lang="en-US" sz="16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tabSelected="1" zoomScale="90" zoomScaleNormal="90" workbookViewId="0">
      <selection activeCell="B27" sqref="B27"/>
    </sheetView>
  </sheetViews>
  <sheetFormatPr defaultColWidth="9.1796875" defaultRowHeight="14.5"/>
  <cols>
    <col min="1" max="1" width="2.453125" style="9" customWidth="1"/>
    <col min="2" max="2" width="33.26953125" style="9" bestFit="1" customWidth="1"/>
    <col min="3" max="11" width="15.7265625" style="9" customWidth="1"/>
    <col min="12" max="12" width="22.453125" style="9" customWidth="1"/>
    <col min="13" max="13" width="9" style="9" customWidth="1"/>
    <col min="14" max="14" width="11.7265625" style="9" customWidth="1"/>
    <col min="15" max="15" width="7.54296875" style="9" bestFit="1" customWidth="1"/>
    <col min="16" max="16" width="5" style="9" bestFit="1" customWidth="1"/>
    <col min="17" max="17" width="9.26953125" style="9" customWidth="1"/>
    <col min="18" max="16384" width="9.1796875" style="9"/>
  </cols>
  <sheetData>
    <row r="1" spans="1:16" ht="21">
      <c r="B1" s="170" t="s">
        <v>52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</row>
    <row r="2" spans="1:16" ht="28.5" customHeight="1">
      <c r="B2" s="176" t="s">
        <v>10</v>
      </c>
      <c r="C2" s="177"/>
      <c r="D2" s="177"/>
      <c r="E2" s="177"/>
      <c r="F2" s="177"/>
      <c r="G2" s="177"/>
      <c r="H2" s="177"/>
      <c r="I2" s="177"/>
      <c r="J2" s="177"/>
      <c r="K2" s="177"/>
      <c r="L2" s="178"/>
    </row>
    <row r="3" spans="1:16" ht="15" customHeight="1">
      <c r="C3" s="9" t="s">
        <v>3</v>
      </c>
      <c r="D3" s="9" t="s">
        <v>3</v>
      </c>
    </row>
    <row r="4" spans="1:16" s="13" customFormat="1" ht="15" customHeight="1">
      <c r="B4" s="172" t="s">
        <v>12</v>
      </c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9"/>
      <c r="N4" s="9"/>
      <c r="O4" s="9"/>
      <c r="P4" s="9"/>
    </row>
    <row r="5" spans="1:16" s="14" customFormat="1" ht="15" customHeight="1"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4"/>
      <c r="M5" s="9"/>
      <c r="N5" s="9"/>
      <c r="O5" s="9"/>
      <c r="P5" s="9"/>
    </row>
    <row r="6" spans="1:16" s="13" customFormat="1" ht="15" customHeight="1">
      <c r="A6" s="10"/>
      <c r="B6" s="179" t="s">
        <v>27</v>
      </c>
      <c r="C6" s="180"/>
      <c r="D6" s="180"/>
      <c r="E6" s="180"/>
      <c r="F6" s="180"/>
      <c r="G6" s="180"/>
      <c r="H6" s="180"/>
      <c r="I6" s="180"/>
      <c r="J6" s="180"/>
      <c r="K6" s="180"/>
      <c r="L6" s="181"/>
      <c r="M6" s="9"/>
      <c r="N6" s="9"/>
      <c r="O6" s="9"/>
      <c r="P6" s="9"/>
    </row>
    <row r="7" spans="1:16" s="13" customFormat="1" ht="15" customHeight="1">
      <c r="A7" s="10"/>
      <c r="B7" s="148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9"/>
      <c r="N7" s="9"/>
      <c r="O7" s="9"/>
      <c r="P7" s="9"/>
    </row>
    <row r="8" spans="1:16" s="13" customFormat="1" ht="15" customHeight="1">
      <c r="A8" s="10"/>
      <c r="B8" s="182" t="s">
        <v>13</v>
      </c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9"/>
      <c r="N8" s="9"/>
      <c r="O8" s="9"/>
      <c r="P8" s="9"/>
    </row>
    <row r="9" spans="1:16" s="13" customFormat="1" ht="15" customHeight="1">
      <c r="A9" s="10"/>
      <c r="B9" s="147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9"/>
      <c r="N9" s="9"/>
      <c r="O9" s="9"/>
      <c r="P9" s="9"/>
    </row>
    <row r="10" spans="1:16" s="121" customFormat="1" ht="15" customHeight="1">
      <c r="B10" s="182" t="s">
        <v>21</v>
      </c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7"/>
      <c r="N10" s="7"/>
      <c r="O10" s="7"/>
      <c r="P10" s="7"/>
    </row>
    <row r="11" spans="1:16" s="121" customFormat="1" ht="15" customHeight="1">
      <c r="B11" s="122"/>
      <c r="C11"/>
      <c r="D11"/>
      <c r="E11"/>
      <c r="F11"/>
      <c r="G11"/>
      <c r="H11"/>
      <c r="I11"/>
      <c r="J11"/>
      <c r="K11"/>
      <c r="L11"/>
      <c r="M11" s="7"/>
      <c r="N11" s="7"/>
      <c r="O11" s="7"/>
      <c r="P11" s="7"/>
    </row>
    <row r="12" spans="1:16" s="13" customFormat="1" ht="15" customHeight="1">
      <c r="L12" s="10"/>
      <c r="M12" s="9"/>
      <c r="N12" s="9"/>
      <c r="O12" s="9"/>
      <c r="P12" s="9"/>
    </row>
    <row r="13" spans="1:16" s="18" customFormat="1" ht="15" customHeight="1">
      <c r="A13" s="16"/>
      <c r="B13" s="174" t="s">
        <v>14</v>
      </c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"/>
      <c r="N13" s="17"/>
      <c r="O13" s="17"/>
      <c r="P13" s="17"/>
    </row>
    <row r="14" spans="1:16" s="13" customFormat="1" ht="15" customHeight="1">
      <c r="L14" s="10"/>
      <c r="M14" s="9"/>
      <c r="N14" s="9"/>
      <c r="O14" s="9"/>
      <c r="P14" s="9"/>
    </row>
    <row r="15" spans="1:16" s="13" customFormat="1" ht="15" customHeight="1">
      <c r="B15" s="168" t="s">
        <v>11</v>
      </c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9"/>
      <c r="N15" s="9"/>
      <c r="O15" s="9"/>
      <c r="P15" s="9"/>
    </row>
    <row r="16" spans="1:16" ht="15" customHeight="1">
      <c r="L16" s="8"/>
    </row>
    <row r="17" spans="2:16" ht="15" customHeight="1">
      <c r="L17" s="8"/>
    </row>
    <row r="18" spans="2:16" s="13" customFormat="1" ht="15.5">
      <c r="B18" s="15" t="s">
        <v>26</v>
      </c>
      <c r="L18" s="10"/>
      <c r="M18" s="9"/>
      <c r="N18" s="9"/>
      <c r="O18" s="9"/>
      <c r="P18" s="9"/>
    </row>
    <row r="19" spans="2:16" ht="113.25" customHeight="1">
      <c r="B19" s="2"/>
      <c r="L19" s="8"/>
    </row>
    <row r="20" spans="2:16" s="13" customFormat="1" ht="15.5">
      <c r="B20" s="15"/>
      <c r="L20" s="10"/>
      <c r="M20" s="9"/>
      <c r="N20" s="9"/>
      <c r="O20" s="9"/>
      <c r="P20" s="9"/>
    </row>
    <row r="21" spans="2:16" s="13" customFormat="1" ht="15.5">
      <c r="B21" s="15" t="s">
        <v>38</v>
      </c>
      <c r="L21" s="10"/>
      <c r="M21" s="9"/>
      <c r="N21" s="9"/>
      <c r="O21" s="9"/>
      <c r="P21" s="9"/>
    </row>
    <row r="22" spans="2:16" ht="119.25" customHeight="1">
      <c r="B22" s="2"/>
      <c r="L22" s="8"/>
    </row>
    <row r="23" spans="2:16" ht="15.75" customHeight="1">
      <c r="B23" s="2"/>
      <c r="L23" s="8"/>
    </row>
    <row r="24" spans="2:16" s="13" customFormat="1" ht="15.5">
      <c r="B24" s="15" t="s">
        <v>39</v>
      </c>
      <c r="L24" s="10"/>
      <c r="M24" s="9"/>
    </row>
    <row r="25" spans="2:16" ht="126.75" customHeight="1">
      <c r="B25" s="2"/>
      <c r="L25" s="8"/>
    </row>
    <row r="26" spans="2:16" ht="14.25" customHeight="1">
      <c r="B26" s="2"/>
      <c r="L26" s="8"/>
    </row>
    <row r="27" spans="2:16" ht="15.5">
      <c r="B27" s="12"/>
      <c r="D27" s="1"/>
      <c r="E27" s="1"/>
      <c r="F27" s="1"/>
      <c r="G27" s="1"/>
      <c r="H27" s="1"/>
      <c r="I27" s="1"/>
      <c r="J27" s="1"/>
      <c r="K27" s="1"/>
      <c r="L27" s="11"/>
      <c r="N27" s="1"/>
      <c r="O27" s="1"/>
      <c r="P27" s="1"/>
    </row>
    <row r="28" spans="2:16">
      <c r="C28" s="1"/>
      <c r="L28" s="8"/>
    </row>
    <row r="29" spans="2:16">
      <c r="L29" s="8"/>
    </row>
    <row r="30" spans="2:16">
      <c r="C30" s="3"/>
      <c r="L30" s="8"/>
    </row>
    <row r="31" spans="2:16">
      <c r="C31" s="5"/>
      <c r="L31" s="8"/>
    </row>
    <row r="33" spans="3:10">
      <c r="D33" s="1"/>
      <c r="E33" s="1"/>
      <c r="F33" s="1"/>
      <c r="J33" s="1"/>
    </row>
    <row r="36" spans="3:10">
      <c r="C36" s="4"/>
    </row>
    <row r="37" spans="3:10">
      <c r="C37" s="5"/>
    </row>
    <row r="38" spans="3:10">
      <c r="C38" s="5"/>
    </row>
    <row r="39" spans="3:10">
      <c r="C39" s="6"/>
    </row>
  </sheetData>
  <mergeCells count="8">
    <mergeCell ref="B15:L15"/>
    <mergeCell ref="B1:L1"/>
    <mergeCell ref="B4:L4"/>
    <mergeCell ref="B13:L13"/>
    <mergeCell ref="B2:L2"/>
    <mergeCell ref="B6:L6"/>
    <mergeCell ref="B8:L8"/>
    <mergeCell ref="B10:L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zoomScale="80" zoomScaleNormal="80" workbookViewId="0">
      <selection activeCell="B1" sqref="B1"/>
    </sheetView>
  </sheetViews>
  <sheetFormatPr defaultColWidth="11.453125" defaultRowHeight="14.5"/>
  <cols>
    <col min="1" max="1" width="3.453125" customWidth="1"/>
    <col min="2" max="2" width="12.81640625" customWidth="1"/>
    <col min="3" max="3" width="42.26953125" customWidth="1"/>
    <col min="4" max="4" width="21.81640625" customWidth="1"/>
    <col min="5" max="5" width="22.7265625" customWidth="1"/>
    <col min="6" max="6" width="27.81640625" customWidth="1"/>
    <col min="7" max="7" width="16" customWidth="1"/>
    <col min="257" max="257" width="21.453125" customWidth="1"/>
    <col min="258" max="258" width="33.54296875" customWidth="1"/>
    <col min="259" max="259" width="31.81640625" customWidth="1"/>
    <col min="260" max="260" width="34.81640625" customWidth="1"/>
    <col min="261" max="261" width="33.7265625" customWidth="1"/>
    <col min="262" max="262" width="25.453125" customWidth="1"/>
    <col min="263" max="263" width="16" customWidth="1"/>
    <col min="513" max="513" width="21.453125" customWidth="1"/>
    <col min="514" max="514" width="33.54296875" customWidth="1"/>
    <col min="515" max="515" width="31.81640625" customWidth="1"/>
    <col min="516" max="516" width="34.81640625" customWidth="1"/>
    <col min="517" max="517" width="33.7265625" customWidth="1"/>
    <col min="518" max="518" width="25.453125" customWidth="1"/>
    <col min="519" max="519" width="16" customWidth="1"/>
    <col min="769" max="769" width="21.453125" customWidth="1"/>
    <col min="770" max="770" width="33.54296875" customWidth="1"/>
    <col min="771" max="771" width="31.81640625" customWidth="1"/>
    <col min="772" max="772" width="34.81640625" customWidth="1"/>
    <col min="773" max="773" width="33.7265625" customWidth="1"/>
    <col min="774" max="774" width="25.453125" customWidth="1"/>
    <col min="775" max="775" width="16" customWidth="1"/>
    <col min="1025" max="1025" width="21.453125" customWidth="1"/>
    <col min="1026" max="1026" width="33.54296875" customWidth="1"/>
    <col min="1027" max="1027" width="31.81640625" customWidth="1"/>
    <col min="1028" max="1028" width="34.81640625" customWidth="1"/>
    <col min="1029" max="1029" width="33.7265625" customWidth="1"/>
    <col min="1030" max="1030" width="25.453125" customWidth="1"/>
    <col min="1031" max="1031" width="16" customWidth="1"/>
    <col min="1281" max="1281" width="21.453125" customWidth="1"/>
    <col min="1282" max="1282" width="33.54296875" customWidth="1"/>
    <col min="1283" max="1283" width="31.81640625" customWidth="1"/>
    <col min="1284" max="1284" width="34.81640625" customWidth="1"/>
    <col min="1285" max="1285" width="33.7265625" customWidth="1"/>
    <col min="1286" max="1286" width="25.453125" customWidth="1"/>
    <col min="1287" max="1287" width="16" customWidth="1"/>
    <col min="1537" max="1537" width="21.453125" customWidth="1"/>
    <col min="1538" max="1538" width="33.54296875" customWidth="1"/>
    <col min="1539" max="1539" width="31.81640625" customWidth="1"/>
    <col min="1540" max="1540" width="34.81640625" customWidth="1"/>
    <col min="1541" max="1541" width="33.7265625" customWidth="1"/>
    <col min="1542" max="1542" width="25.453125" customWidth="1"/>
    <col min="1543" max="1543" width="16" customWidth="1"/>
    <col min="1793" max="1793" width="21.453125" customWidth="1"/>
    <col min="1794" max="1794" width="33.54296875" customWidth="1"/>
    <col min="1795" max="1795" width="31.81640625" customWidth="1"/>
    <col min="1796" max="1796" width="34.81640625" customWidth="1"/>
    <col min="1797" max="1797" width="33.7265625" customWidth="1"/>
    <col min="1798" max="1798" width="25.453125" customWidth="1"/>
    <col min="1799" max="1799" width="16" customWidth="1"/>
    <col min="2049" max="2049" width="21.453125" customWidth="1"/>
    <col min="2050" max="2050" width="33.54296875" customWidth="1"/>
    <col min="2051" max="2051" width="31.81640625" customWidth="1"/>
    <col min="2052" max="2052" width="34.81640625" customWidth="1"/>
    <col min="2053" max="2053" width="33.7265625" customWidth="1"/>
    <col min="2054" max="2054" width="25.453125" customWidth="1"/>
    <col min="2055" max="2055" width="16" customWidth="1"/>
    <col min="2305" max="2305" width="21.453125" customWidth="1"/>
    <col min="2306" max="2306" width="33.54296875" customWidth="1"/>
    <col min="2307" max="2307" width="31.81640625" customWidth="1"/>
    <col min="2308" max="2308" width="34.81640625" customWidth="1"/>
    <col min="2309" max="2309" width="33.7265625" customWidth="1"/>
    <col min="2310" max="2310" width="25.453125" customWidth="1"/>
    <col min="2311" max="2311" width="16" customWidth="1"/>
    <col min="2561" max="2561" width="21.453125" customWidth="1"/>
    <col min="2562" max="2562" width="33.54296875" customWidth="1"/>
    <col min="2563" max="2563" width="31.81640625" customWidth="1"/>
    <col min="2564" max="2564" width="34.81640625" customWidth="1"/>
    <col min="2565" max="2565" width="33.7265625" customWidth="1"/>
    <col min="2566" max="2566" width="25.453125" customWidth="1"/>
    <col min="2567" max="2567" width="16" customWidth="1"/>
    <col min="2817" max="2817" width="21.453125" customWidth="1"/>
    <col min="2818" max="2818" width="33.54296875" customWidth="1"/>
    <col min="2819" max="2819" width="31.81640625" customWidth="1"/>
    <col min="2820" max="2820" width="34.81640625" customWidth="1"/>
    <col min="2821" max="2821" width="33.7265625" customWidth="1"/>
    <col min="2822" max="2822" width="25.453125" customWidth="1"/>
    <col min="2823" max="2823" width="16" customWidth="1"/>
    <col min="3073" max="3073" width="21.453125" customWidth="1"/>
    <col min="3074" max="3074" width="33.54296875" customWidth="1"/>
    <col min="3075" max="3075" width="31.81640625" customWidth="1"/>
    <col min="3076" max="3076" width="34.81640625" customWidth="1"/>
    <col min="3077" max="3077" width="33.7265625" customWidth="1"/>
    <col min="3078" max="3078" width="25.453125" customWidth="1"/>
    <col min="3079" max="3079" width="16" customWidth="1"/>
    <col min="3329" max="3329" width="21.453125" customWidth="1"/>
    <col min="3330" max="3330" width="33.54296875" customWidth="1"/>
    <col min="3331" max="3331" width="31.81640625" customWidth="1"/>
    <col min="3332" max="3332" width="34.81640625" customWidth="1"/>
    <col min="3333" max="3333" width="33.7265625" customWidth="1"/>
    <col min="3334" max="3334" width="25.453125" customWidth="1"/>
    <col min="3335" max="3335" width="16" customWidth="1"/>
    <col min="3585" max="3585" width="21.453125" customWidth="1"/>
    <col min="3586" max="3586" width="33.54296875" customWidth="1"/>
    <col min="3587" max="3587" width="31.81640625" customWidth="1"/>
    <col min="3588" max="3588" width="34.81640625" customWidth="1"/>
    <col min="3589" max="3589" width="33.7265625" customWidth="1"/>
    <col min="3590" max="3590" width="25.453125" customWidth="1"/>
    <col min="3591" max="3591" width="16" customWidth="1"/>
    <col min="3841" max="3841" width="21.453125" customWidth="1"/>
    <col min="3842" max="3842" width="33.54296875" customWidth="1"/>
    <col min="3843" max="3843" width="31.81640625" customWidth="1"/>
    <col min="3844" max="3844" width="34.81640625" customWidth="1"/>
    <col min="3845" max="3845" width="33.7265625" customWidth="1"/>
    <col min="3846" max="3846" width="25.453125" customWidth="1"/>
    <col min="3847" max="3847" width="16" customWidth="1"/>
    <col min="4097" max="4097" width="21.453125" customWidth="1"/>
    <col min="4098" max="4098" width="33.54296875" customWidth="1"/>
    <col min="4099" max="4099" width="31.81640625" customWidth="1"/>
    <col min="4100" max="4100" width="34.81640625" customWidth="1"/>
    <col min="4101" max="4101" width="33.7265625" customWidth="1"/>
    <col min="4102" max="4102" width="25.453125" customWidth="1"/>
    <col min="4103" max="4103" width="16" customWidth="1"/>
    <col min="4353" max="4353" width="21.453125" customWidth="1"/>
    <col min="4354" max="4354" width="33.54296875" customWidth="1"/>
    <col min="4355" max="4355" width="31.81640625" customWidth="1"/>
    <col min="4356" max="4356" width="34.81640625" customWidth="1"/>
    <col min="4357" max="4357" width="33.7265625" customWidth="1"/>
    <col min="4358" max="4358" width="25.453125" customWidth="1"/>
    <col min="4359" max="4359" width="16" customWidth="1"/>
    <col min="4609" max="4609" width="21.453125" customWidth="1"/>
    <col min="4610" max="4610" width="33.54296875" customWidth="1"/>
    <col min="4611" max="4611" width="31.81640625" customWidth="1"/>
    <col min="4612" max="4612" width="34.81640625" customWidth="1"/>
    <col min="4613" max="4613" width="33.7265625" customWidth="1"/>
    <col min="4614" max="4614" width="25.453125" customWidth="1"/>
    <col min="4615" max="4615" width="16" customWidth="1"/>
    <col min="4865" max="4865" width="21.453125" customWidth="1"/>
    <col min="4866" max="4866" width="33.54296875" customWidth="1"/>
    <col min="4867" max="4867" width="31.81640625" customWidth="1"/>
    <col min="4868" max="4868" width="34.81640625" customWidth="1"/>
    <col min="4869" max="4869" width="33.7265625" customWidth="1"/>
    <col min="4870" max="4870" width="25.453125" customWidth="1"/>
    <col min="4871" max="4871" width="16" customWidth="1"/>
    <col min="5121" max="5121" width="21.453125" customWidth="1"/>
    <col min="5122" max="5122" width="33.54296875" customWidth="1"/>
    <col min="5123" max="5123" width="31.81640625" customWidth="1"/>
    <col min="5124" max="5124" width="34.81640625" customWidth="1"/>
    <col min="5125" max="5125" width="33.7265625" customWidth="1"/>
    <col min="5126" max="5126" width="25.453125" customWidth="1"/>
    <col min="5127" max="5127" width="16" customWidth="1"/>
    <col min="5377" max="5377" width="21.453125" customWidth="1"/>
    <col min="5378" max="5378" width="33.54296875" customWidth="1"/>
    <col min="5379" max="5379" width="31.81640625" customWidth="1"/>
    <col min="5380" max="5380" width="34.81640625" customWidth="1"/>
    <col min="5381" max="5381" width="33.7265625" customWidth="1"/>
    <col min="5382" max="5382" width="25.453125" customWidth="1"/>
    <col min="5383" max="5383" width="16" customWidth="1"/>
    <col min="5633" max="5633" width="21.453125" customWidth="1"/>
    <col min="5634" max="5634" width="33.54296875" customWidth="1"/>
    <col min="5635" max="5635" width="31.81640625" customWidth="1"/>
    <col min="5636" max="5636" width="34.81640625" customWidth="1"/>
    <col min="5637" max="5637" width="33.7265625" customWidth="1"/>
    <col min="5638" max="5638" width="25.453125" customWidth="1"/>
    <col min="5639" max="5639" width="16" customWidth="1"/>
    <col min="5889" max="5889" width="21.453125" customWidth="1"/>
    <col min="5890" max="5890" width="33.54296875" customWidth="1"/>
    <col min="5891" max="5891" width="31.81640625" customWidth="1"/>
    <col min="5892" max="5892" width="34.81640625" customWidth="1"/>
    <col min="5893" max="5893" width="33.7265625" customWidth="1"/>
    <col min="5894" max="5894" width="25.453125" customWidth="1"/>
    <col min="5895" max="5895" width="16" customWidth="1"/>
    <col min="6145" max="6145" width="21.453125" customWidth="1"/>
    <col min="6146" max="6146" width="33.54296875" customWidth="1"/>
    <col min="6147" max="6147" width="31.81640625" customWidth="1"/>
    <col min="6148" max="6148" width="34.81640625" customWidth="1"/>
    <col min="6149" max="6149" width="33.7265625" customWidth="1"/>
    <col min="6150" max="6150" width="25.453125" customWidth="1"/>
    <col min="6151" max="6151" width="16" customWidth="1"/>
    <col min="6401" max="6401" width="21.453125" customWidth="1"/>
    <col min="6402" max="6402" width="33.54296875" customWidth="1"/>
    <col min="6403" max="6403" width="31.81640625" customWidth="1"/>
    <col min="6404" max="6404" width="34.81640625" customWidth="1"/>
    <col min="6405" max="6405" width="33.7265625" customWidth="1"/>
    <col min="6406" max="6406" width="25.453125" customWidth="1"/>
    <col min="6407" max="6407" width="16" customWidth="1"/>
    <col min="6657" max="6657" width="21.453125" customWidth="1"/>
    <col min="6658" max="6658" width="33.54296875" customWidth="1"/>
    <col min="6659" max="6659" width="31.81640625" customWidth="1"/>
    <col min="6660" max="6660" width="34.81640625" customWidth="1"/>
    <col min="6661" max="6661" width="33.7265625" customWidth="1"/>
    <col min="6662" max="6662" width="25.453125" customWidth="1"/>
    <col min="6663" max="6663" width="16" customWidth="1"/>
    <col min="6913" max="6913" width="21.453125" customWidth="1"/>
    <col min="6914" max="6914" width="33.54296875" customWidth="1"/>
    <col min="6915" max="6915" width="31.81640625" customWidth="1"/>
    <col min="6916" max="6916" width="34.81640625" customWidth="1"/>
    <col min="6917" max="6917" width="33.7265625" customWidth="1"/>
    <col min="6918" max="6918" width="25.453125" customWidth="1"/>
    <col min="6919" max="6919" width="16" customWidth="1"/>
    <col min="7169" max="7169" width="21.453125" customWidth="1"/>
    <col min="7170" max="7170" width="33.54296875" customWidth="1"/>
    <col min="7171" max="7171" width="31.81640625" customWidth="1"/>
    <col min="7172" max="7172" width="34.81640625" customWidth="1"/>
    <col min="7173" max="7173" width="33.7265625" customWidth="1"/>
    <col min="7174" max="7174" width="25.453125" customWidth="1"/>
    <col min="7175" max="7175" width="16" customWidth="1"/>
    <col min="7425" max="7425" width="21.453125" customWidth="1"/>
    <col min="7426" max="7426" width="33.54296875" customWidth="1"/>
    <col min="7427" max="7427" width="31.81640625" customWidth="1"/>
    <col min="7428" max="7428" width="34.81640625" customWidth="1"/>
    <col min="7429" max="7429" width="33.7265625" customWidth="1"/>
    <col min="7430" max="7430" width="25.453125" customWidth="1"/>
    <col min="7431" max="7431" width="16" customWidth="1"/>
    <col min="7681" max="7681" width="21.453125" customWidth="1"/>
    <col min="7682" max="7682" width="33.54296875" customWidth="1"/>
    <col min="7683" max="7683" width="31.81640625" customWidth="1"/>
    <col min="7684" max="7684" width="34.81640625" customWidth="1"/>
    <col min="7685" max="7685" width="33.7265625" customWidth="1"/>
    <col min="7686" max="7686" width="25.453125" customWidth="1"/>
    <col min="7687" max="7687" width="16" customWidth="1"/>
    <col min="7937" max="7937" width="21.453125" customWidth="1"/>
    <col min="7938" max="7938" width="33.54296875" customWidth="1"/>
    <col min="7939" max="7939" width="31.81640625" customWidth="1"/>
    <col min="7940" max="7940" width="34.81640625" customWidth="1"/>
    <col min="7941" max="7941" width="33.7265625" customWidth="1"/>
    <col min="7942" max="7942" width="25.453125" customWidth="1"/>
    <col min="7943" max="7943" width="16" customWidth="1"/>
    <col min="8193" max="8193" width="21.453125" customWidth="1"/>
    <col min="8194" max="8194" width="33.54296875" customWidth="1"/>
    <col min="8195" max="8195" width="31.81640625" customWidth="1"/>
    <col min="8196" max="8196" width="34.81640625" customWidth="1"/>
    <col min="8197" max="8197" width="33.7265625" customWidth="1"/>
    <col min="8198" max="8198" width="25.453125" customWidth="1"/>
    <col min="8199" max="8199" width="16" customWidth="1"/>
    <col min="8449" max="8449" width="21.453125" customWidth="1"/>
    <col min="8450" max="8450" width="33.54296875" customWidth="1"/>
    <col min="8451" max="8451" width="31.81640625" customWidth="1"/>
    <col min="8452" max="8452" width="34.81640625" customWidth="1"/>
    <col min="8453" max="8453" width="33.7265625" customWidth="1"/>
    <col min="8454" max="8454" width="25.453125" customWidth="1"/>
    <col min="8455" max="8455" width="16" customWidth="1"/>
    <col min="8705" max="8705" width="21.453125" customWidth="1"/>
    <col min="8706" max="8706" width="33.54296875" customWidth="1"/>
    <col min="8707" max="8707" width="31.81640625" customWidth="1"/>
    <col min="8708" max="8708" width="34.81640625" customWidth="1"/>
    <col min="8709" max="8709" width="33.7265625" customWidth="1"/>
    <col min="8710" max="8710" width="25.453125" customWidth="1"/>
    <col min="8711" max="8711" width="16" customWidth="1"/>
    <col min="8961" max="8961" width="21.453125" customWidth="1"/>
    <col min="8962" max="8962" width="33.54296875" customWidth="1"/>
    <col min="8963" max="8963" width="31.81640625" customWidth="1"/>
    <col min="8964" max="8964" width="34.81640625" customWidth="1"/>
    <col min="8965" max="8965" width="33.7265625" customWidth="1"/>
    <col min="8966" max="8966" width="25.453125" customWidth="1"/>
    <col min="8967" max="8967" width="16" customWidth="1"/>
    <col min="9217" max="9217" width="21.453125" customWidth="1"/>
    <col min="9218" max="9218" width="33.54296875" customWidth="1"/>
    <col min="9219" max="9219" width="31.81640625" customWidth="1"/>
    <col min="9220" max="9220" width="34.81640625" customWidth="1"/>
    <col min="9221" max="9221" width="33.7265625" customWidth="1"/>
    <col min="9222" max="9222" width="25.453125" customWidth="1"/>
    <col min="9223" max="9223" width="16" customWidth="1"/>
    <col min="9473" max="9473" width="21.453125" customWidth="1"/>
    <col min="9474" max="9474" width="33.54296875" customWidth="1"/>
    <col min="9475" max="9475" width="31.81640625" customWidth="1"/>
    <col min="9476" max="9476" width="34.81640625" customWidth="1"/>
    <col min="9477" max="9477" width="33.7265625" customWidth="1"/>
    <col min="9478" max="9478" width="25.453125" customWidth="1"/>
    <col min="9479" max="9479" width="16" customWidth="1"/>
    <col min="9729" max="9729" width="21.453125" customWidth="1"/>
    <col min="9730" max="9730" width="33.54296875" customWidth="1"/>
    <col min="9731" max="9731" width="31.81640625" customWidth="1"/>
    <col min="9732" max="9732" width="34.81640625" customWidth="1"/>
    <col min="9733" max="9733" width="33.7265625" customWidth="1"/>
    <col min="9734" max="9734" width="25.453125" customWidth="1"/>
    <col min="9735" max="9735" width="16" customWidth="1"/>
    <col min="9985" max="9985" width="21.453125" customWidth="1"/>
    <col min="9986" max="9986" width="33.54296875" customWidth="1"/>
    <col min="9987" max="9987" width="31.81640625" customWidth="1"/>
    <col min="9988" max="9988" width="34.81640625" customWidth="1"/>
    <col min="9989" max="9989" width="33.7265625" customWidth="1"/>
    <col min="9990" max="9990" width="25.453125" customWidth="1"/>
    <col min="9991" max="9991" width="16" customWidth="1"/>
    <col min="10241" max="10241" width="21.453125" customWidth="1"/>
    <col min="10242" max="10242" width="33.54296875" customWidth="1"/>
    <col min="10243" max="10243" width="31.81640625" customWidth="1"/>
    <col min="10244" max="10244" width="34.81640625" customWidth="1"/>
    <col min="10245" max="10245" width="33.7265625" customWidth="1"/>
    <col min="10246" max="10246" width="25.453125" customWidth="1"/>
    <col min="10247" max="10247" width="16" customWidth="1"/>
    <col min="10497" max="10497" width="21.453125" customWidth="1"/>
    <col min="10498" max="10498" width="33.54296875" customWidth="1"/>
    <col min="10499" max="10499" width="31.81640625" customWidth="1"/>
    <col min="10500" max="10500" width="34.81640625" customWidth="1"/>
    <col min="10501" max="10501" width="33.7265625" customWidth="1"/>
    <col min="10502" max="10502" width="25.453125" customWidth="1"/>
    <col min="10503" max="10503" width="16" customWidth="1"/>
    <col min="10753" max="10753" width="21.453125" customWidth="1"/>
    <col min="10754" max="10754" width="33.54296875" customWidth="1"/>
    <col min="10755" max="10755" width="31.81640625" customWidth="1"/>
    <col min="10756" max="10756" width="34.81640625" customWidth="1"/>
    <col min="10757" max="10757" width="33.7265625" customWidth="1"/>
    <col min="10758" max="10758" width="25.453125" customWidth="1"/>
    <col min="10759" max="10759" width="16" customWidth="1"/>
    <col min="11009" max="11009" width="21.453125" customWidth="1"/>
    <col min="11010" max="11010" width="33.54296875" customWidth="1"/>
    <col min="11011" max="11011" width="31.81640625" customWidth="1"/>
    <col min="11012" max="11012" width="34.81640625" customWidth="1"/>
    <col min="11013" max="11013" width="33.7265625" customWidth="1"/>
    <col min="11014" max="11014" width="25.453125" customWidth="1"/>
    <col min="11015" max="11015" width="16" customWidth="1"/>
    <col min="11265" max="11265" width="21.453125" customWidth="1"/>
    <col min="11266" max="11266" width="33.54296875" customWidth="1"/>
    <col min="11267" max="11267" width="31.81640625" customWidth="1"/>
    <col min="11268" max="11268" width="34.81640625" customWidth="1"/>
    <col min="11269" max="11269" width="33.7265625" customWidth="1"/>
    <col min="11270" max="11270" width="25.453125" customWidth="1"/>
    <col min="11271" max="11271" width="16" customWidth="1"/>
    <col min="11521" max="11521" width="21.453125" customWidth="1"/>
    <col min="11522" max="11522" width="33.54296875" customWidth="1"/>
    <col min="11523" max="11523" width="31.81640625" customWidth="1"/>
    <col min="11524" max="11524" width="34.81640625" customWidth="1"/>
    <col min="11525" max="11525" width="33.7265625" customWidth="1"/>
    <col min="11526" max="11526" width="25.453125" customWidth="1"/>
    <col min="11527" max="11527" width="16" customWidth="1"/>
    <col min="11777" max="11777" width="21.453125" customWidth="1"/>
    <col min="11778" max="11778" width="33.54296875" customWidth="1"/>
    <col min="11779" max="11779" width="31.81640625" customWidth="1"/>
    <col min="11780" max="11780" width="34.81640625" customWidth="1"/>
    <col min="11781" max="11781" width="33.7265625" customWidth="1"/>
    <col min="11782" max="11782" width="25.453125" customWidth="1"/>
    <col min="11783" max="11783" width="16" customWidth="1"/>
    <col min="12033" max="12033" width="21.453125" customWidth="1"/>
    <col min="12034" max="12034" width="33.54296875" customWidth="1"/>
    <col min="12035" max="12035" width="31.81640625" customWidth="1"/>
    <col min="12036" max="12036" width="34.81640625" customWidth="1"/>
    <col min="12037" max="12037" width="33.7265625" customWidth="1"/>
    <col min="12038" max="12038" width="25.453125" customWidth="1"/>
    <col min="12039" max="12039" width="16" customWidth="1"/>
    <col min="12289" max="12289" width="21.453125" customWidth="1"/>
    <col min="12290" max="12290" width="33.54296875" customWidth="1"/>
    <col min="12291" max="12291" width="31.81640625" customWidth="1"/>
    <col min="12292" max="12292" width="34.81640625" customWidth="1"/>
    <col min="12293" max="12293" width="33.7265625" customWidth="1"/>
    <col min="12294" max="12294" width="25.453125" customWidth="1"/>
    <col min="12295" max="12295" width="16" customWidth="1"/>
    <col min="12545" max="12545" width="21.453125" customWidth="1"/>
    <col min="12546" max="12546" width="33.54296875" customWidth="1"/>
    <col min="12547" max="12547" width="31.81640625" customWidth="1"/>
    <col min="12548" max="12548" width="34.81640625" customWidth="1"/>
    <col min="12549" max="12549" width="33.7265625" customWidth="1"/>
    <col min="12550" max="12550" width="25.453125" customWidth="1"/>
    <col min="12551" max="12551" width="16" customWidth="1"/>
    <col min="12801" max="12801" width="21.453125" customWidth="1"/>
    <col min="12802" max="12802" width="33.54296875" customWidth="1"/>
    <col min="12803" max="12803" width="31.81640625" customWidth="1"/>
    <col min="12804" max="12804" width="34.81640625" customWidth="1"/>
    <col min="12805" max="12805" width="33.7265625" customWidth="1"/>
    <col min="12806" max="12806" width="25.453125" customWidth="1"/>
    <col min="12807" max="12807" width="16" customWidth="1"/>
    <col min="13057" max="13057" width="21.453125" customWidth="1"/>
    <col min="13058" max="13058" width="33.54296875" customWidth="1"/>
    <col min="13059" max="13059" width="31.81640625" customWidth="1"/>
    <col min="13060" max="13060" width="34.81640625" customWidth="1"/>
    <col min="13061" max="13061" width="33.7265625" customWidth="1"/>
    <col min="13062" max="13062" width="25.453125" customWidth="1"/>
    <col min="13063" max="13063" width="16" customWidth="1"/>
    <col min="13313" max="13313" width="21.453125" customWidth="1"/>
    <col min="13314" max="13314" width="33.54296875" customWidth="1"/>
    <col min="13315" max="13315" width="31.81640625" customWidth="1"/>
    <col min="13316" max="13316" width="34.81640625" customWidth="1"/>
    <col min="13317" max="13317" width="33.7265625" customWidth="1"/>
    <col min="13318" max="13318" width="25.453125" customWidth="1"/>
    <col min="13319" max="13319" width="16" customWidth="1"/>
    <col min="13569" max="13569" width="21.453125" customWidth="1"/>
    <col min="13570" max="13570" width="33.54296875" customWidth="1"/>
    <col min="13571" max="13571" width="31.81640625" customWidth="1"/>
    <col min="13572" max="13572" width="34.81640625" customWidth="1"/>
    <col min="13573" max="13573" width="33.7265625" customWidth="1"/>
    <col min="13574" max="13574" width="25.453125" customWidth="1"/>
    <col min="13575" max="13575" width="16" customWidth="1"/>
    <col min="13825" max="13825" width="21.453125" customWidth="1"/>
    <col min="13826" max="13826" width="33.54296875" customWidth="1"/>
    <col min="13827" max="13827" width="31.81640625" customWidth="1"/>
    <col min="13828" max="13828" width="34.81640625" customWidth="1"/>
    <col min="13829" max="13829" width="33.7265625" customWidth="1"/>
    <col min="13830" max="13830" width="25.453125" customWidth="1"/>
    <col min="13831" max="13831" width="16" customWidth="1"/>
    <col min="14081" max="14081" width="21.453125" customWidth="1"/>
    <col min="14082" max="14082" width="33.54296875" customWidth="1"/>
    <col min="14083" max="14083" width="31.81640625" customWidth="1"/>
    <col min="14084" max="14084" width="34.81640625" customWidth="1"/>
    <col min="14085" max="14085" width="33.7265625" customWidth="1"/>
    <col min="14086" max="14086" width="25.453125" customWidth="1"/>
    <col min="14087" max="14087" width="16" customWidth="1"/>
    <col min="14337" max="14337" width="21.453125" customWidth="1"/>
    <col min="14338" max="14338" width="33.54296875" customWidth="1"/>
    <col min="14339" max="14339" width="31.81640625" customWidth="1"/>
    <col min="14340" max="14340" width="34.81640625" customWidth="1"/>
    <col min="14341" max="14341" width="33.7265625" customWidth="1"/>
    <col min="14342" max="14342" width="25.453125" customWidth="1"/>
    <col min="14343" max="14343" width="16" customWidth="1"/>
    <col min="14593" max="14593" width="21.453125" customWidth="1"/>
    <col min="14594" max="14594" width="33.54296875" customWidth="1"/>
    <col min="14595" max="14595" width="31.81640625" customWidth="1"/>
    <col min="14596" max="14596" width="34.81640625" customWidth="1"/>
    <col min="14597" max="14597" width="33.7265625" customWidth="1"/>
    <col min="14598" max="14598" width="25.453125" customWidth="1"/>
    <col min="14599" max="14599" width="16" customWidth="1"/>
    <col min="14849" max="14849" width="21.453125" customWidth="1"/>
    <col min="14850" max="14850" width="33.54296875" customWidth="1"/>
    <col min="14851" max="14851" width="31.81640625" customWidth="1"/>
    <col min="14852" max="14852" width="34.81640625" customWidth="1"/>
    <col min="14853" max="14853" width="33.7265625" customWidth="1"/>
    <col min="14854" max="14854" width="25.453125" customWidth="1"/>
    <col min="14855" max="14855" width="16" customWidth="1"/>
    <col min="15105" max="15105" width="21.453125" customWidth="1"/>
    <col min="15106" max="15106" width="33.54296875" customWidth="1"/>
    <col min="15107" max="15107" width="31.81640625" customWidth="1"/>
    <col min="15108" max="15108" width="34.81640625" customWidth="1"/>
    <col min="15109" max="15109" width="33.7265625" customWidth="1"/>
    <col min="15110" max="15110" width="25.453125" customWidth="1"/>
    <col min="15111" max="15111" width="16" customWidth="1"/>
    <col min="15361" max="15361" width="21.453125" customWidth="1"/>
    <col min="15362" max="15362" width="33.54296875" customWidth="1"/>
    <col min="15363" max="15363" width="31.81640625" customWidth="1"/>
    <col min="15364" max="15364" width="34.81640625" customWidth="1"/>
    <col min="15365" max="15365" width="33.7265625" customWidth="1"/>
    <col min="15366" max="15366" width="25.453125" customWidth="1"/>
    <col min="15367" max="15367" width="16" customWidth="1"/>
    <col min="15617" max="15617" width="21.453125" customWidth="1"/>
    <col min="15618" max="15618" width="33.54296875" customWidth="1"/>
    <col min="15619" max="15619" width="31.81640625" customWidth="1"/>
    <col min="15620" max="15620" width="34.81640625" customWidth="1"/>
    <col min="15621" max="15621" width="33.7265625" customWidth="1"/>
    <col min="15622" max="15622" width="25.453125" customWidth="1"/>
    <col min="15623" max="15623" width="16" customWidth="1"/>
    <col min="15873" max="15873" width="21.453125" customWidth="1"/>
    <col min="15874" max="15874" width="33.54296875" customWidth="1"/>
    <col min="15875" max="15875" width="31.81640625" customWidth="1"/>
    <col min="15876" max="15876" width="34.81640625" customWidth="1"/>
    <col min="15877" max="15877" width="33.7265625" customWidth="1"/>
    <col min="15878" max="15878" width="25.453125" customWidth="1"/>
    <col min="15879" max="15879" width="16" customWidth="1"/>
    <col min="16129" max="16129" width="21.453125" customWidth="1"/>
    <col min="16130" max="16130" width="33.54296875" customWidth="1"/>
    <col min="16131" max="16131" width="31.81640625" customWidth="1"/>
    <col min="16132" max="16132" width="34.81640625" customWidth="1"/>
    <col min="16133" max="16133" width="33.7265625" customWidth="1"/>
    <col min="16134" max="16134" width="25.453125" customWidth="1"/>
    <col min="16135" max="16135" width="16" customWidth="1"/>
  </cols>
  <sheetData>
    <row r="1" spans="1:10" s="19" customFormat="1" ht="28.5" customHeight="1">
      <c r="A1" s="69"/>
      <c r="B1" s="126" t="s">
        <v>44</v>
      </c>
      <c r="C1" s="127"/>
      <c r="D1" s="127"/>
      <c r="E1" s="127"/>
      <c r="F1" s="127"/>
      <c r="G1" s="123"/>
      <c r="H1" s="123"/>
      <c r="I1" s="123"/>
      <c r="J1" s="123"/>
    </row>
    <row r="2" spans="1:10" s="123" customFormat="1" ht="20">
      <c r="C2" s="124"/>
      <c r="D2" s="125"/>
    </row>
    <row r="3" spans="1:10">
      <c r="B3" s="128"/>
      <c r="C3" s="129"/>
      <c r="D3" s="129"/>
      <c r="E3" s="129"/>
      <c r="F3" s="128"/>
    </row>
    <row r="4" spans="1:10" ht="20">
      <c r="B4" s="183" t="s">
        <v>42</v>
      </c>
      <c r="C4" s="183"/>
      <c r="D4" s="183"/>
      <c r="E4" s="183"/>
      <c r="F4" s="184"/>
    </row>
    <row r="5" spans="1:10">
      <c r="B5" s="129"/>
      <c r="C5" s="129"/>
      <c r="D5" s="129"/>
      <c r="E5" s="129"/>
      <c r="F5" s="129"/>
    </row>
    <row r="6" spans="1:10">
      <c r="B6" s="130" t="s">
        <v>1</v>
      </c>
      <c r="C6" s="130" t="s">
        <v>22</v>
      </c>
      <c r="D6" s="130" t="s">
        <v>2</v>
      </c>
      <c r="E6" s="130" t="s">
        <v>5</v>
      </c>
      <c r="F6" s="130" t="s">
        <v>23</v>
      </c>
    </row>
    <row r="7" spans="1:10" ht="119.25" customHeight="1">
      <c r="B7" s="133">
        <v>1</v>
      </c>
      <c r="C7" s="164" t="s">
        <v>43</v>
      </c>
      <c r="D7" s="145">
        <v>0</v>
      </c>
      <c r="E7" s="131"/>
      <c r="F7" s="132"/>
    </row>
  </sheetData>
  <mergeCells count="1">
    <mergeCell ref="B4:F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="80" zoomScaleNormal="80" workbookViewId="0">
      <selection activeCell="D26" sqref="D26"/>
    </sheetView>
  </sheetViews>
  <sheetFormatPr defaultColWidth="11.453125" defaultRowHeight="14.5"/>
  <cols>
    <col min="1" max="1" width="3.453125" customWidth="1"/>
    <col min="2" max="2" width="12.81640625" customWidth="1"/>
    <col min="3" max="3" width="52.26953125" customWidth="1"/>
    <col min="4" max="4" width="38.26953125" customWidth="1"/>
    <col min="5" max="5" width="21.81640625" customWidth="1"/>
    <col min="6" max="6" width="22.7265625" customWidth="1"/>
    <col min="7" max="7" width="25.453125" customWidth="1"/>
    <col min="8" max="8" width="16" customWidth="1"/>
    <col min="258" max="258" width="21.453125" customWidth="1"/>
    <col min="259" max="259" width="33.54296875" customWidth="1"/>
    <col min="260" max="260" width="31.81640625" customWidth="1"/>
    <col min="261" max="261" width="34.81640625" customWidth="1"/>
    <col min="262" max="262" width="33.7265625" customWidth="1"/>
    <col min="263" max="263" width="25.453125" customWidth="1"/>
    <col min="264" max="264" width="16" customWidth="1"/>
    <col min="514" max="514" width="21.453125" customWidth="1"/>
    <col min="515" max="515" width="33.54296875" customWidth="1"/>
    <col min="516" max="516" width="31.81640625" customWidth="1"/>
    <col min="517" max="517" width="34.81640625" customWidth="1"/>
    <col min="518" max="518" width="33.7265625" customWidth="1"/>
    <col min="519" max="519" width="25.453125" customWidth="1"/>
    <col min="520" max="520" width="16" customWidth="1"/>
    <col min="770" max="770" width="21.453125" customWidth="1"/>
    <col min="771" max="771" width="33.54296875" customWidth="1"/>
    <col min="772" max="772" width="31.81640625" customWidth="1"/>
    <col min="773" max="773" width="34.81640625" customWidth="1"/>
    <col min="774" max="774" width="33.7265625" customWidth="1"/>
    <col min="775" max="775" width="25.453125" customWidth="1"/>
    <col min="776" max="776" width="16" customWidth="1"/>
    <col min="1026" max="1026" width="21.453125" customWidth="1"/>
    <col min="1027" max="1027" width="33.54296875" customWidth="1"/>
    <col min="1028" max="1028" width="31.81640625" customWidth="1"/>
    <col min="1029" max="1029" width="34.81640625" customWidth="1"/>
    <col min="1030" max="1030" width="33.7265625" customWidth="1"/>
    <col min="1031" max="1031" width="25.453125" customWidth="1"/>
    <col min="1032" max="1032" width="16" customWidth="1"/>
    <col min="1282" max="1282" width="21.453125" customWidth="1"/>
    <col min="1283" max="1283" width="33.54296875" customWidth="1"/>
    <col min="1284" max="1284" width="31.81640625" customWidth="1"/>
    <col min="1285" max="1285" width="34.81640625" customWidth="1"/>
    <col min="1286" max="1286" width="33.7265625" customWidth="1"/>
    <col min="1287" max="1287" width="25.453125" customWidth="1"/>
    <col min="1288" max="1288" width="16" customWidth="1"/>
    <col min="1538" max="1538" width="21.453125" customWidth="1"/>
    <col min="1539" max="1539" width="33.54296875" customWidth="1"/>
    <col min="1540" max="1540" width="31.81640625" customWidth="1"/>
    <col min="1541" max="1541" width="34.81640625" customWidth="1"/>
    <col min="1542" max="1542" width="33.7265625" customWidth="1"/>
    <col min="1543" max="1543" width="25.453125" customWidth="1"/>
    <col min="1544" max="1544" width="16" customWidth="1"/>
    <col min="1794" max="1794" width="21.453125" customWidth="1"/>
    <col min="1795" max="1795" width="33.54296875" customWidth="1"/>
    <col min="1796" max="1796" width="31.81640625" customWidth="1"/>
    <col min="1797" max="1797" width="34.81640625" customWidth="1"/>
    <col min="1798" max="1798" width="33.7265625" customWidth="1"/>
    <col min="1799" max="1799" width="25.453125" customWidth="1"/>
    <col min="1800" max="1800" width="16" customWidth="1"/>
    <col min="2050" max="2050" width="21.453125" customWidth="1"/>
    <col min="2051" max="2051" width="33.54296875" customWidth="1"/>
    <col min="2052" max="2052" width="31.81640625" customWidth="1"/>
    <col min="2053" max="2053" width="34.81640625" customWidth="1"/>
    <col min="2054" max="2054" width="33.7265625" customWidth="1"/>
    <col min="2055" max="2055" width="25.453125" customWidth="1"/>
    <col min="2056" max="2056" width="16" customWidth="1"/>
    <col min="2306" max="2306" width="21.453125" customWidth="1"/>
    <col min="2307" max="2307" width="33.54296875" customWidth="1"/>
    <col min="2308" max="2308" width="31.81640625" customWidth="1"/>
    <col min="2309" max="2309" width="34.81640625" customWidth="1"/>
    <col min="2310" max="2310" width="33.7265625" customWidth="1"/>
    <col min="2311" max="2311" width="25.453125" customWidth="1"/>
    <col min="2312" max="2312" width="16" customWidth="1"/>
    <col min="2562" max="2562" width="21.453125" customWidth="1"/>
    <col min="2563" max="2563" width="33.54296875" customWidth="1"/>
    <col min="2564" max="2564" width="31.81640625" customWidth="1"/>
    <col min="2565" max="2565" width="34.81640625" customWidth="1"/>
    <col min="2566" max="2566" width="33.7265625" customWidth="1"/>
    <col min="2567" max="2567" width="25.453125" customWidth="1"/>
    <col min="2568" max="2568" width="16" customWidth="1"/>
    <col min="2818" max="2818" width="21.453125" customWidth="1"/>
    <col min="2819" max="2819" width="33.54296875" customWidth="1"/>
    <col min="2820" max="2820" width="31.81640625" customWidth="1"/>
    <col min="2821" max="2821" width="34.81640625" customWidth="1"/>
    <col min="2822" max="2822" width="33.7265625" customWidth="1"/>
    <col min="2823" max="2823" width="25.453125" customWidth="1"/>
    <col min="2824" max="2824" width="16" customWidth="1"/>
    <col min="3074" max="3074" width="21.453125" customWidth="1"/>
    <col min="3075" max="3075" width="33.54296875" customWidth="1"/>
    <col min="3076" max="3076" width="31.81640625" customWidth="1"/>
    <col min="3077" max="3077" width="34.81640625" customWidth="1"/>
    <col min="3078" max="3078" width="33.7265625" customWidth="1"/>
    <col min="3079" max="3079" width="25.453125" customWidth="1"/>
    <col min="3080" max="3080" width="16" customWidth="1"/>
    <col min="3330" max="3330" width="21.453125" customWidth="1"/>
    <col min="3331" max="3331" width="33.54296875" customWidth="1"/>
    <col min="3332" max="3332" width="31.81640625" customWidth="1"/>
    <col min="3333" max="3333" width="34.81640625" customWidth="1"/>
    <col min="3334" max="3334" width="33.7265625" customWidth="1"/>
    <col min="3335" max="3335" width="25.453125" customWidth="1"/>
    <col min="3336" max="3336" width="16" customWidth="1"/>
    <col min="3586" max="3586" width="21.453125" customWidth="1"/>
    <col min="3587" max="3587" width="33.54296875" customWidth="1"/>
    <col min="3588" max="3588" width="31.81640625" customWidth="1"/>
    <col min="3589" max="3589" width="34.81640625" customWidth="1"/>
    <col min="3590" max="3590" width="33.7265625" customWidth="1"/>
    <col min="3591" max="3591" width="25.453125" customWidth="1"/>
    <col min="3592" max="3592" width="16" customWidth="1"/>
    <col min="3842" max="3842" width="21.453125" customWidth="1"/>
    <col min="3843" max="3843" width="33.54296875" customWidth="1"/>
    <col min="3844" max="3844" width="31.81640625" customWidth="1"/>
    <col min="3845" max="3845" width="34.81640625" customWidth="1"/>
    <col min="3846" max="3846" width="33.7265625" customWidth="1"/>
    <col min="3847" max="3847" width="25.453125" customWidth="1"/>
    <col min="3848" max="3848" width="16" customWidth="1"/>
    <col min="4098" max="4098" width="21.453125" customWidth="1"/>
    <col min="4099" max="4099" width="33.54296875" customWidth="1"/>
    <col min="4100" max="4100" width="31.81640625" customWidth="1"/>
    <col min="4101" max="4101" width="34.81640625" customWidth="1"/>
    <col min="4102" max="4102" width="33.7265625" customWidth="1"/>
    <col min="4103" max="4103" width="25.453125" customWidth="1"/>
    <col min="4104" max="4104" width="16" customWidth="1"/>
    <col min="4354" max="4354" width="21.453125" customWidth="1"/>
    <col min="4355" max="4355" width="33.54296875" customWidth="1"/>
    <col min="4356" max="4356" width="31.81640625" customWidth="1"/>
    <col min="4357" max="4357" width="34.81640625" customWidth="1"/>
    <col min="4358" max="4358" width="33.7265625" customWidth="1"/>
    <col min="4359" max="4359" width="25.453125" customWidth="1"/>
    <col min="4360" max="4360" width="16" customWidth="1"/>
    <col min="4610" max="4610" width="21.453125" customWidth="1"/>
    <col min="4611" max="4611" width="33.54296875" customWidth="1"/>
    <col min="4612" max="4612" width="31.81640625" customWidth="1"/>
    <col min="4613" max="4613" width="34.81640625" customWidth="1"/>
    <col min="4614" max="4614" width="33.7265625" customWidth="1"/>
    <col min="4615" max="4615" width="25.453125" customWidth="1"/>
    <col min="4616" max="4616" width="16" customWidth="1"/>
    <col min="4866" max="4866" width="21.453125" customWidth="1"/>
    <col min="4867" max="4867" width="33.54296875" customWidth="1"/>
    <col min="4868" max="4868" width="31.81640625" customWidth="1"/>
    <col min="4869" max="4869" width="34.81640625" customWidth="1"/>
    <col min="4870" max="4870" width="33.7265625" customWidth="1"/>
    <col min="4871" max="4871" width="25.453125" customWidth="1"/>
    <col min="4872" max="4872" width="16" customWidth="1"/>
    <col min="5122" max="5122" width="21.453125" customWidth="1"/>
    <col min="5123" max="5123" width="33.54296875" customWidth="1"/>
    <col min="5124" max="5124" width="31.81640625" customWidth="1"/>
    <col min="5125" max="5125" width="34.81640625" customWidth="1"/>
    <col min="5126" max="5126" width="33.7265625" customWidth="1"/>
    <col min="5127" max="5127" width="25.453125" customWidth="1"/>
    <col min="5128" max="5128" width="16" customWidth="1"/>
    <col min="5378" max="5378" width="21.453125" customWidth="1"/>
    <col min="5379" max="5379" width="33.54296875" customWidth="1"/>
    <col min="5380" max="5380" width="31.81640625" customWidth="1"/>
    <col min="5381" max="5381" width="34.81640625" customWidth="1"/>
    <col min="5382" max="5382" width="33.7265625" customWidth="1"/>
    <col min="5383" max="5383" width="25.453125" customWidth="1"/>
    <col min="5384" max="5384" width="16" customWidth="1"/>
    <col min="5634" max="5634" width="21.453125" customWidth="1"/>
    <col min="5635" max="5635" width="33.54296875" customWidth="1"/>
    <col min="5636" max="5636" width="31.81640625" customWidth="1"/>
    <col min="5637" max="5637" width="34.81640625" customWidth="1"/>
    <col min="5638" max="5638" width="33.7265625" customWidth="1"/>
    <col min="5639" max="5639" width="25.453125" customWidth="1"/>
    <col min="5640" max="5640" width="16" customWidth="1"/>
    <col min="5890" max="5890" width="21.453125" customWidth="1"/>
    <col min="5891" max="5891" width="33.54296875" customWidth="1"/>
    <col min="5892" max="5892" width="31.81640625" customWidth="1"/>
    <col min="5893" max="5893" width="34.81640625" customWidth="1"/>
    <col min="5894" max="5894" width="33.7265625" customWidth="1"/>
    <col min="5895" max="5895" width="25.453125" customWidth="1"/>
    <col min="5896" max="5896" width="16" customWidth="1"/>
    <col min="6146" max="6146" width="21.453125" customWidth="1"/>
    <col min="6147" max="6147" width="33.54296875" customWidth="1"/>
    <col min="6148" max="6148" width="31.81640625" customWidth="1"/>
    <col min="6149" max="6149" width="34.81640625" customWidth="1"/>
    <col min="6150" max="6150" width="33.7265625" customWidth="1"/>
    <col min="6151" max="6151" width="25.453125" customWidth="1"/>
    <col min="6152" max="6152" width="16" customWidth="1"/>
    <col min="6402" max="6402" width="21.453125" customWidth="1"/>
    <col min="6403" max="6403" width="33.54296875" customWidth="1"/>
    <col min="6404" max="6404" width="31.81640625" customWidth="1"/>
    <col min="6405" max="6405" width="34.81640625" customWidth="1"/>
    <col min="6406" max="6406" width="33.7265625" customWidth="1"/>
    <col min="6407" max="6407" width="25.453125" customWidth="1"/>
    <col min="6408" max="6408" width="16" customWidth="1"/>
    <col min="6658" max="6658" width="21.453125" customWidth="1"/>
    <col min="6659" max="6659" width="33.54296875" customWidth="1"/>
    <col min="6660" max="6660" width="31.81640625" customWidth="1"/>
    <col min="6661" max="6661" width="34.81640625" customWidth="1"/>
    <col min="6662" max="6662" width="33.7265625" customWidth="1"/>
    <col min="6663" max="6663" width="25.453125" customWidth="1"/>
    <col min="6664" max="6664" width="16" customWidth="1"/>
    <col min="6914" max="6914" width="21.453125" customWidth="1"/>
    <col min="6915" max="6915" width="33.54296875" customWidth="1"/>
    <col min="6916" max="6916" width="31.81640625" customWidth="1"/>
    <col min="6917" max="6917" width="34.81640625" customWidth="1"/>
    <col min="6918" max="6918" width="33.7265625" customWidth="1"/>
    <col min="6919" max="6919" width="25.453125" customWidth="1"/>
    <col min="6920" max="6920" width="16" customWidth="1"/>
    <col min="7170" max="7170" width="21.453125" customWidth="1"/>
    <col min="7171" max="7171" width="33.54296875" customWidth="1"/>
    <col min="7172" max="7172" width="31.81640625" customWidth="1"/>
    <col min="7173" max="7173" width="34.81640625" customWidth="1"/>
    <col min="7174" max="7174" width="33.7265625" customWidth="1"/>
    <col min="7175" max="7175" width="25.453125" customWidth="1"/>
    <col min="7176" max="7176" width="16" customWidth="1"/>
    <col min="7426" max="7426" width="21.453125" customWidth="1"/>
    <col min="7427" max="7427" width="33.54296875" customWidth="1"/>
    <col min="7428" max="7428" width="31.81640625" customWidth="1"/>
    <col min="7429" max="7429" width="34.81640625" customWidth="1"/>
    <col min="7430" max="7430" width="33.7265625" customWidth="1"/>
    <col min="7431" max="7431" width="25.453125" customWidth="1"/>
    <col min="7432" max="7432" width="16" customWidth="1"/>
    <col min="7682" max="7682" width="21.453125" customWidth="1"/>
    <col min="7683" max="7683" width="33.54296875" customWidth="1"/>
    <col min="7684" max="7684" width="31.81640625" customWidth="1"/>
    <col min="7685" max="7685" width="34.81640625" customWidth="1"/>
    <col min="7686" max="7686" width="33.7265625" customWidth="1"/>
    <col min="7687" max="7687" width="25.453125" customWidth="1"/>
    <col min="7688" max="7688" width="16" customWidth="1"/>
    <col min="7938" max="7938" width="21.453125" customWidth="1"/>
    <col min="7939" max="7939" width="33.54296875" customWidth="1"/>
    <col min="7940" max="7940" width="31.81640625" customWidth="1"/>
    <col min="7941" max="7941" width="34.81640625" customWidth="1"/>
    <col min="7942" max="7942" width="33.7265625" customWidth="1"/>
    <col min="7943" max="7943" width="25.453125" customWidth="1"/>
    <col min="7944" max="7944" width="16" customWidth="1"/>
    <col min="8194" max="8194" width="21.453125" customWidth="1"/>
    <col min="8195" max="8195" width="33.54296875" customWidth="1"/>
    <col min="8196" max="8196" width="31.81640625" customWidth="1"/>
    <col min="8197" max="8197" width="34.81640625" customWidth="1"/>
    <col min="8198" max="8198" width="33.7265625" customWidth="1"/>
    <col min="8199" max="8199" width="25.453125" customWidth="1"/>
    <col min="8200" max="8200" width="16" customWidth="1"/>
    <col min="8450" max="8450" width="21.453125" customWidth="1"/>
    <col min="8451" max="8451" width="33.54296875" customWidth="1"/>
    <col min="8452" max="8452" width="31.81640625" customWidth="1"/>
    <col min="8453" max="8453" width="34.81640625" customWidth="1"/>
    <col min="8454" max="8454" width="33.7265625" customWidth="1"/>
    <col min="8455" max="8455" width="25.453125" customWidth="1"/>
    <col min="8456" max="8456" width="16" customWidth="1"/>
    <col min="8706" max="8706" width="21.453125" customWidth="1"/>
    <col min="8707" max="8707" width="33.54296875" customWidth="1"/>
    <col min="8708" max="8708" width="31.81640625" customWidth="1"/>
    <col min="8709" max="8709" width="34.81640625" customWidth="1"/>
    <col min="8710" max="8710" width="33.7265625" customWidth="1"/>
    <col min="8711" max="8711" width="25.453125" customWidth="1"/>
    <col min="8712" max="8712" width="16" customWidth="1"/>
    <col min="8962" max="8962" width="21.453125" customWidth="1"/>
    <col min="8963" max="8963" width="33.54296875" customWidth="1"/>
    <col min="8964" max="8964" width="31.81640625" customWidth="1"/>
    <col min="8965" max="8965" width="34.81640625" customWidth="1"/>
    <col min="8966" max="8966" width="33.7265625" customWidth="1"/>
    <col min="8967" max="8967" width="25.453125" customWidth="1"/>
    <col min="8968" max="8968" width="16" customWidth="1"/>
    <col min="9218" max="9218" width="21.453125" customWidth="1"/>
    <col min="9219" max="9219" width="33.54296875" customWidth="1"/>
    <col min="9220" max="9220" width="31.81640625" customWidth="1"/>
    <col min="9221" max="9221" width="34.81640625" customWidth="1"/>
    <col min="9222" max="9222" width="33.7265625" customWidth="1"/>
    <col min="9223" max="9223" width="25.453125" customWidth="1"/>
    <col min="9224" max="9224" width="16" customWidth="1"/>
    <col min="9474" max="9474" width="21.453125" customWidth="1"/>
    <col min="9475" max="9475" width="33.54296875" customWidth="1"/>
    <col min="9476" max="9476" width="31.81640625" customWidth="1"/>
    <col min="9477" max="9477" width="34.81640625" customWidth="1"/>
    <col min="9478" max="9478" width="33.7265625" customWidth="1"/>
    <col min="9479" max="9479" width="25.453125" customWidth="1"/>
    <col min="9480" max="9480" width="16" customWidth="1"/>
    <col min="9730" max="9730" width="21.453125" customWidth="1"/>
    <col min="9731" max="9731" width="33.54296875" customWidth="1"/>
    <col min="9732" max="9732" width="31.81640625" customWidth="1"/>
    <col min="9733" max="9733" width="34.81640625" customWidth="1"/>
    <col min="9734" max="9734" width="33.7265625" customWidth="1"/>
    <col min="9735" max="9735" width="25.453125" customWidth="1"/>
    <col min="9736" max="9736" width="16" customWidth="1"/>
    <col min="9986" max="9986" width="21.453125" customWidth="1"/>
    <col min="9987" max="9987" width="33.54296875" customWidth="1"/>
    <col min="9988" max="9988" width="31.81640625" customWidth="1"/>
    <col min="9989" max="9989" width="34.81640625" customWidth="1"/>
    <col min="9990" max="9990" width="33.7265625" customWidth="1"/>
    <col min="9991" max="9991" width="25.453125" customWidth="1"/>
    <col min="9992" max="9992" width="16" customWidth="1"/>
    <col min="10242" max="10242" width="21.453125" customWidth="1"/>
    <col min="10243" max="10243" width="33.54296875" customWidth="1"/>
    <col min="10244" max="10244" width="31.81640625" customWidth="1"/>
    <col min="10245" max="10245" width="34.81640625" customWidth="1"/>
    <col min="10246" max="10246" width="33.7265625" customWidth="1"/>
    <col min="10247" max="10247" width="25.453125" customWidth="1"/>
    <col min="10248" max="10248" width="16" customWidth="1"/>
    <col min="10498" max="10498" width="21.453125" customWidth="1"/>
    <col min="10499" max="10499" width="33.54296875" customWidth="1"/>
    <col min="10500" max="10500" width="31.81640625" customWidth="1"/>
    <col min="10501" max="10501" width="34.81640625" customWidth="1"/>
    <col min="10502" max="10502" width="33.7265625" customWidth="1"/>
    <col min="10503" max="10503" width="25.453125" customWidth="1"/>
    <col min="10504" max="10504" width="16" customWidth="1"/>
    <col min="10754" max="10754" width="21.453125" customWidth="1"/>
    <col min="10755" max="10755" width="33.54296875" customWidth="1"/>
    <col min="10756" max="10756" width="31.81640625" customWidth="1"/>
    <col min="10757" max="10757" width="34.81640625" customWidth="1"/>
    <col min="10758" max="10758" width="33.7265625" customWidth="1"/>
    <col min="10759" max="10759" width="25.453125" customWidth="1"/>
    <col min="10760" max="10760" width="16" customWidth="1"/>
    <col min="11010" max="11010" width="21.453125" customWidth="1"/>
    <col min="11011" max="11011" width="33.54296875" customWidth="1"/>
    <col min="11012" max="11012" width="31.81640625" customWidth="1"/>
    <col min="11013" max="11013" width="34.81640625" customWidth="1"/>
    <col min="11014" max="11014" width="33.7265625" customWidth="1"/>
    <col min="11015" max="11015" width="25.453125" customWidth="1"/>
    <col min="11016" max="11016" width="16" customWidth="1"/>
    <col min="11266" max="11266" width="21.453125" customWidth="1"/>
    <col min="11267" max="11267" width="33.54296875" customWidth="1"/>
    <col min="11268" max="11268" width="31.81640625" customWidth="1"/>
    <col min="11269" max="11269" width="34.81640625" customWidth="1"/>
    <col min="11270" max="11270" width="33.7265625" customWidth="1"/>
    <col min="11271" max="11271" width="25.453125" customWidth="1"/>
    <col min="11272" max="11272" width="16" customWidth="1"/>
    <col min="11522" max="11522" width="21.453125" customWidth="1"/>
    <col min="11523" max="11523" width="33.54296875" customWidth="1"/>
    <col min="11524" max="11524" width="31.81640625" customWidth="1"/>
    <col min="11525" max="11525" width="34.81640625" customWidth="1"/>
    <col min="11526" max="11526" width="33.7265625" customWidth="1"/>
    <col min="11527" max="11527" width="25.453125" customWidth="1"/>
    <col min="11528" max="11528" width="16" customWidth="1"/>
    <col min="11778" max="11778" width="21.453125" customWidth="1"/>
    <col min="11779" max="11779" width="33.54296875" customWidth="1"/>
    <col min="11780" max="11780" width="31.81640625" customWidth="1"/>
    <col min="11781" max="11781" width="34.81640625" customWidth="1"/>
    <col min="11782" max="11782" width="33.7265625" customWidth="1"/>
    <col min="11783" max="11783" width="25.453125" customWidth="1"/>
    <col min="11784" max="11784" width="16" customWidth="1"/>
    <col min="12034" max="12034" width="21.453125" customWidth="1"/>
    <col min="12035" max="12035" width="33.54296875" customWidth="1"/>
    <col min="12036" max="12036" width="31.81640625" customWidth="1"/>
    <col min="12037" max="12037" width="34.81640625" customWidth="1"/>
    <col min="12038" max="12038" width="33.7265625" customWidth="1"/>
    <col min="12039" max="12039" width="25.453125" customWidth="1"/>
    <col min="12040" max="12040" width="16" customWidth="1"/>
    <col min="12290" max="12290" width="21.453125" customWidth="1"/>
    <col min="12291" max="12291" width="33.54296875" customWidth="1"/>
    <col min="12292" max="12292" width="31.81640625" customWidth="1"/>
    <col min="12293" max="12293" width="34.81640625" customWidth="1"/>
    <col min="12294" max="12294" width="33.7265625" customWidth="1"/>
    <col min="12295" max="12295" width="25.453125" customWidth="1"/>
    <col min="12296" max="12296" width="16" customWidth="1"/>
    <col min="12546" max="12546" width="21.453125" customWidth="1"/>
    <col min="12547" max="12547" width="33.54296875" customWidth="1"/>
    <col min="12548" max="12548" width="31.81640625" customWidth="1"/>
    <col min="12549" max="12549" width="34.81640625" customWidth="1"/>
    <col min="12550" max="12550" width="33.7265625" customWidth="1"/>
    <col min="12551" max="12551" width="25.453125" customWidth="1"/>
    <col min="12552" max="12552" width="16" customWidth="1"/>
    <col min="12802" max="12802" width="21.453125" customWidth="1"/>
    <col min="12803" max="12803" width="33.54296875" customWidth="1"/>
    <col min="12804" max="12804" width="31.81640625" customWidth="1"/>
    <col min="12805" max="12805" width="34.81640625" customWidth="1"/>
    <col min="12806" max="12806" width="33.7265625" customWidth="1"/>
    <col min="12807" max="12807" width="25.453125" customWidth="1"/>
    <col min="12808" max="12808" width="16" customWidth="1"/>
    <col min="13058" max="13058" width="21.453125" customWidth="1"/>
    <col min="13059" max="13059" width="33.54296875" customWidth="1"/>
    <col min="13060" max="13060" width="31.81640625" customWidth="1"/>
    <col min="13061" max="13061" width="34.81640625" customWidth="1"/>
    <col min="13062" max="13062" width="33.7265625" customWidth="1"/>
    <col min="13063" max="13063" width="25.453125" customWidth="1"/>
    <col min="13064" max="13064" width="16" customWidth="1"/>
    <col min="13314" max="13314" width="21.453125" customWidth="1"/>
    <col min="13315" max="13315" width="33.54296875" customWidth="1"/>
    <col min="13316" max="13316" width="31.81640625" customWidth="1"/>
    <col min="13317" max="13317" width="34.81640625" customWidth="1"/>
    <col min="13318" max="13318" width="33.7265625" customWidth="1"/>
    <col min="13319" max="13319" width="25.453125" customWidth="1"/>
    <col min="13320" max="13320" width="16" customWidth="1"/>
    <col min="13570" max="13570" width="21.453125" customWidth="1"/>
    <col min="13571" max="13571" width="33.54296875" customWidth="1"/>
    <col min="13572" max="13572" width="31.81640625" customWidth="1"/>
    <col min="13573" max="13573" width="34.81640625" customWidth="1"/>
    <col min="13574" max="13574" width="33.7265625" customWidth="1"/>
    <col min="13575" max="13575" width="25.453125" customWidth="1"/>
    <col min="13576" max="13576" width="16" customWidth="1"/>
    <col min="13826" max="13826" width="21.453125" customWidth="1"/>
    <col min="13827" max="13827" width="33.54296875" customWidth="1"/>
    <col min="13828" max="13828" width="31.81640625" customWidth="1"/>
    <col min="13829" max="13829" width="34.81640625" customWidth="1"/>
    <col min="13830" max="13830" width="33.7265625" customWidth="1"/>
    <col min="13831" max="13831" width="25.453125" customWidth="1"/>
    <col min="13832" max="13832" width="16" customWidth="1"/>
    <col min="14082" max="14082" width="21.453125" customWidth="1"/>
    <col min="14083" max="14083" width="33.54296875" customWidth="1"/>
    <col min="14084" max="14084" width="31.81640625" customWidth="1"/>
    <col min="14085" max="14085" width="34.81640625" customWidth="1"/>
    <col min="14086" max="14086" width="33.7265625" customWidth="1"/>
    <col min="14087" max="14087" width="25.453125" customWidth="1"/>
    <col min="14088" max="14088" width="16" customWidth="1"/>
    <col min="14338" max="14338" width="21.453125" customWidth="1"/>
    <col min="14339" max="14339" width="33.54296875" customWidth="1"/>
    <col min="14340" max="14340" width="31.81640625" customWidth="1"/>
    <col min="14341" max="14341" width="34.81640625" customWidth="1"/>
    <col min="14342" max="14342" width="33.7265625" customWidth="1"/>
    <col min="14343" max="14343" width="25.453125" customWidth="1"/>
    <col min="14344" max="14344" width="16" customWidth="1"/>
    <col min="14594" max="14594" width="21.453125" customWidth="1"/>
    <col min="14595" max="14595" width="33.54296875" customWidth="1"/>
    <col min="14596" max="14596" width="31.81640625" customWidth="1"/>
    <col min="14597" max="14597" width="34.81640625" customWidth="1"/>
    <col min="14598" max="14598" width="33.7265625" customWidth="1"/>
    <col min="14599" max="14599" width="25.453125" customWidth="1"/>
    <col min="14600" max="14600" width="16" customWidth="1"/>
    <col min="14850" max="14850" width="21.453125" customWidth="1"/>
    <col min="14851" max="14851" width="33.54296875" customWidth="1"/>
    <col min="14852" max="14852" width="31.81640625" customWidth="1"/>
    <col min="14853" max="14853" width="34.81640625" customWidth="1"/>
    <col min="14854" max="14854" width="33.7265625" customWidth="1"/>
    <col min="14855" max="14855" width="25.453125" customWidth="1"/>
    <col min="14856" max="14856" width="16" customWidth="1"/>
    <col min="15106" max="15106" width="21.453125" customWidth="1"/>
    <col min="15107" max="15107" width="33.54296875" customWidth="1"/>
    <col min="15108" max="15108" width="31.81640625" customWidth="1"/>
    <col min="15109" max="15109" width="34.81640625" customWidth="1"/>
    <col min="15110" max="15110" width="33.7265625" customWidth="1"/>
    <col min="15111" max="15111" width="25.453125" customWidth="1"/>
    <col min="15112" max="15112" width="16" customWidth="1"/>
    <col min="15362" max="15362" width="21.453125" customWidth="1"/>
    <col min="15363" max="15363" width="33.54296875" customWidth="1"/>
    <col min="15364" max="15364" width="31.81640625" customWidth="1"/>
    <col min="15365" max="15365" width="34.81640625" customWidth="1"/>
    <col min="15366" max="15366" width="33.7265625" customWidth="1"/>
    <col min="15367" max="15367" width="25.453125" customWidth="1"/>
    <col min="15368" max="15368" width="16" customWidth="1"/>
    <col min="15618" max="15618" width="21.453125" customWidth="1"/>
    <col min="15619" max="15619" width="33.54296875" customWidth="1"/>
    <col min="15620" max="15620" width="31.81640625" customWidth="1"/>
    <col min="15621" max="15621" width="34.81640625" customWidth="1"/>
    <col min="15622" max="15622" width="33.7265625" customWidth="1"/>
    <col min="15623" max="15623" width="25.453125" customWidth="1"/>
    <col min="15624" max="15624" width="16" customWidth="1"/>
    <col min="15874" max="15874" width="21.453125" customWidth="1"/>
    <col min="15875" max="15875" width="33.54296875" customWidth="1"/>
    <col min="15876" max="15876" width="31.81640625" customWidth="1"/>
    <col min="15877" max="15877" width="34.81640625" customWidth="1"/>
    <col min="15878" max="15878" width="33.7265625" customWidth="1"/>
    <col min="15879" max="15879" width="25.453125" customWidth="1"/>
    <col min="15880" max="15880" width="16" customWidth="1"/>
    <col min="16130" max="16130" width="21.453125" customWidth="1"/>
    <col min="16131" max="16131" width="33.54296875" customWidth="1"/>
    <col min="16132" max="16132" width="31.81640625" customWidth="1"/>
    <col min="16133" max="16133" width="34.81640625" customWidth="1"/>
    <col min="16134" max="16134" width="33.7265625" customWidth="1"/>
    <col min="16135" max="16135" width="25.453125" customWidth="1"/>
    <col min="16136" max="16136" width="16" customWidth="1"/>
  </cols>
  <sheetData>
    <row r="1" spans="1:11" s="19" customFormat="1" ht="28.5" customHeight="1">
      <c r="A1" s="69"/>
      <c r="B1" s="126" t="s">
        <v>45</v>
      </c>
      <c r="C1" s="127"/>
      <c r="D1" s="127"/>
      <c r="E1" s="127"/>
      <c r="F1" s="127"/>
      <c r="G1" s="127"/>
      <c r="H1" s="123"/>
      <c r="I1" s="123"/>
      <c r="J1" s="123"/>
      <c r="K1" s="123"/>
    </row>
    <row r="2" spans="1:11" s="123" customFormat="1" ht="20">
      <c r="D2" s="124"/>
      <c r="E2" s="125"/>
    </row>
    <row r="3" spans="1:11" s="120" customFormat="1"/>
    <row r="4" spans="1:11" ht="20">
      <c r="B4" s="183" t="s">
        <v>31</v>
      </c>
      <c r="C4" s="183"/>
      <c r="D4" s="183"/>
      <c r="E4" s="183"/>
      <c r="F4" s="183"/>
      <c r="G4" s="184"/>
    </row>
    <row r="5" spans="1:11">
      <c r="B5" s="129"/>
      <c r="C5" s="129"/>
      <c r="D5" s="129"/>
      <c r="E5" s="129"/>
      <c r="F5" s="129"/>
      <c r="G5" s="129"/>
    </row>
    <row r="6" spans="1:11">
      <c r="B6" s="130" t="s">
        <v>1</v>
      </c>
      <c r="C6" s="130" t="s">
        <v>0</v>
      </c>
      <c r="D6" s="130" t="s">
        <v>22</v>
      </c>
      <c r="E6" s="130" t="s">
        <v>2</v>
      </c>
      <c r="F6" s="130" t="s">
        <v>5</v>
      </c>
      <c r="G6" s="130" t="s">
        <v>23</v>
      </c>
    </row>
    <row r="7" spans="1:11" ht="38">
      <c r="B7" s="133" t="s">
        <v>29</v>
      </c>
      <c r="C7" s="157" t="s">
        <v>35</v>
      </c>
      <c r="D7" s="133" t="s">
        <v>46</v>
      </c>
      <c r="E7" s="138">
        <v>0</v>
      </c>
      <c r="F7" s="131"/>
      <c r="G7" s="161" t="s">
        <v>28</v>
      </c>
    </row>
    <row r="8" spans="1:11">
      <c r="B8" s="133"/>
      <c r="C8" s="133"/>
      <c r="D8" s="133"/>
      <c r="E8" s="131"/>
      <c r="F8" s="131"/>
      <c r="G8" s="132"/>
    </row>
    <row r="9" spans="1:11">
      <c r="B9" s="134"/>
      <c r="C9" s="134"/>
      <c r="D9" s="134"/>
      <c r="E9" s="135"/>
      <c r="F9" s="135"/>
      <c r="G9" s="136"/>
    </row>
    <row r="10" spans="1:11" ht="20">
      <c r="B10" s="183" t="s">
        <v>25</v>
      </c>
      <c r="C10" s="183"/>
      <c r="D10" s="183"/>
      <c r="E10" s="183"/>
      <c r="F10" s="183"/>
      <c r="G10" s="184"/>
    </row>
    <row r="11" spans="1:11">
      <c r="B11" s="130" t="s">
        <v>1</v>
      </c>
      <c r="C11" s="130" t="s">
        <v>0</v>
      </c>
      <c r="D11" s="130" t="s">
        <v>22</v>
      </c>
      <c r="E11" s="130" t="s">
        <v>2</v>
      </c>
      <c r="F11" s="130" t="s">
        <v>5</v>
      </c>
      <c r="G11" s="130" t="s">
        <v>23</v>
      </c>
    </row>
    <row r="12" spans="1:11" ht="38">
      <c r="B12" s="133" t="s">
        <v>29</v>
      </c>
      <c r="C12" s="133" t="s">
        <v>41</v>
      </c>
      <c r="D12" s="133" t="s">
        <v>47</v>
      </c>
      <c r="E12" s="138">
        <v>0</v>
      </c>
      <c r="F12" s="131"/>
      <c r="G12" s="161" t="s">
        <v>28</v>
      </c>
    </row>
    <row r="13" spans="1:11">
      <c r="B13" s="133"/>
      <c r="C13" s="157"/>
      <c r="D13" s="133"/>
      <c r="E13" s="131"/>
      <c r="F13" s="131"/>
      <c r="G13" s="132"/>
    </row>
    <row r="14" spans="1:11">
      <c r="B14" s="128"/>
      <c r="C14" s="129"/>
      <c r="D14" s="129"/>
      <c r="E14" s="129"/>
      <c r="F14" s="129"/>
      <c r="G14" s="128"/>
    </row>
    <row r="15" spans="1:11" ht="20">
      <c r="B15" s="183" t="s">
        <v>32</v>
      </c>
      <c r="C15" s="183"/>
      <c r="D15" s="183"/>
      <c r="E15" s="183"/>
      <c r="F15" s="183"/>
      <c r="G15" s="184"/>
    </row>
    <row r="16" spans="1:11">
      <c r="B16" s="129"/>
      <c r="C16" s="129"/>
      <c r="D16" s="129"/>
      <c r="E16" s="129"/>
      <c r="F16" s="129"/>
      <c r="G16" s="129"/>
    </row>
    <row r="17" spans="2:7">
      <c r="B17" s="158" t="s">
        <v>1</v>
      </c>
      <c r="C17" s="158" t="s">
        <v>22</v>
      </c>
      <c r="D17" s="158" t="s">
        <v>2</v>
      </c>
      <c r="E17" s="158" t="s">
        <v>5</v>
      </c>
      <c r="F17" s="158" t="s">
        <v>23</v>
      </c>
    </row>
    <row r="18" spans="2:7" ht="36" customHeight="1">
      <c r="B18" s="137" t="s">
        <v>29</v>
      </c>
      <c r="C18" s="133" t="s">
        <v>33</v>
      </c>
      <c r="D18" s="159">
        <v>0</v>
      </c>
      <c r="E18" s="160"/>
      <c r="F18" s="161" t="s">
        <v>28</v>
      </c>
    </row>
    <row r="19" spans="2:7">
      <c r="B19" s="137"/>
      <c r="C19" s="137"/>
      <c r="D19" s="159"/>
      <c r="E19" s="160"/>
      <c r="F19" s="161"/>
    </row>
    <row r="22" spans="2:7" ht="20">
      <c r="B22" s="183" t="s">
        <v>24</v>
      </c>
      <c r="C22" s="183"/>
      <c r="D22" s="183"/>
      <c r="E22" s="183"/>
      <c r="F22" s="183"/>
      <c r="G22" s="184"/>
    </row>
    <row r="23" spans="2:7">
      <c r="B23" s="129"/>
      <c r="C23" s="129"/>
      <c r="D23" s="129"/>
      <c r="E23" s="129"/>
      <c r="F23" s="129"/>
      <c r="G23" s="129"/>
    </row>
    <row r="24" spans="2:7">
      <c r="B24" s="130" t="s">
        <v>1</v>
      </c>
      <c r="C24" s="130" t="s">
        <v>0</v>
      </c>
      <c r="D24" s="130" t="s">
        <v>22</v>
      </c>
      <c r="E24" s="130" t="s">
        <v>2</v>
      </c>
      <c r="F24" s="130" t="s">
        <v>5</v>
      </c>
      <c r="G24" s="130" t="s">
        <v>23</v>
      </c>
    </row>
    <row r="25" spans="2:7" ht="66.75" customHeight="1">
      <c r="B25" s="137" t="s">
        <v>29</v>
      </c>
      <c r="C25" s="133" t="s">
        <v>34</v>
      </c>
      <c r="D25" s="163" t="s">
        <v>48</v>
      </c>
      <c r="E25" s="159">
        <v>0</v>
      </c>
      <c r="F25" s="140"/>
      <c r="G25" s="141"/>
    </row>
    <row r="26" spans="2:7" ht="30" customHeight="1">
      <c r="B26" s="137" t="s">
        <v>30</v>
      </c>
      <c r="C26" s="139" t="s">
        <v>37</v>
      </c>
      <c r="D26" s="140" t="s">
        <v>36</v>
      </c>
      <c r="E26" s="159">
        <v>0</v>
      </c>
      <c r="F26" s="143"/>
      <c r="G26" s="144"/>
    </row>
    <row r="27" spans="2:7">
      <c r="B27" s="137"/>
      <c r="C27" s="139"/>
      <c r="D27" s="142"/>
      <c r="E27" s="145"/>
      <c r="F27" s="142"/>
      <c r="G27" s="144"/>
    </row>
    <row r="29" spans="2:7" ht="42" customHeight="1">
      <c r="B29" s="156"/>
      <c r="C29" s="156"/>
      <c r="D29" s="156"/>
    </row>
    <row r="30" spans="2:7">
      <c r="C30" s="162"/>
    </row>
  </sheetData>
  <mergeCells count="4">
    <mergeCell ref="B22:G22"/>
    <mergeCell ref="B4:G4"/>
    <mergeCell ref="B10:G10"/>
    <mergeCell ref="B15:G1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"/>
  <sheetViews>
    <sheetView showGridLines="0" zoomScale="60" zoomScaleNormal="60" workbookViewId="0">
      <selection activeCell="I11" sqref="I11"/>
    </sheetView>
  </sheetViews>
  <sheetFormatPr defaultColWidth="9.1796875" defaultRowHeight="12.5"/>
  <cols>
    <col min="1" max="1" width="2.7265625" style="19" customWidth="1"/>
    <col min="2" max="2" width="19.7265625" style="19" customWidth="1"/>
    <col min="3" max="3" width="13.54296875" style="46" bestFit="1" customWidth="1"/>
    <col min="4" max="4" width="54.1796875" style="19" customWidth="1"/>
    <col min="5" max="5" width="22.1796875" style="46" customWidth="1"/>
    <col min="6" max="6" width="5.453125" style="47" customWidth="1"/>
    <col min="7" max="7" width="14.7265625" style="48" customWidth="1"/>
    <col min="8" max="8" width="10.7265625" style="19" customWidth="1"/>
    <col min="9" max="9" width="15.7265625" style="19" customWidth="1"/>
    <col min="10" max="10" width="1.26953125" style="19" customWidth="1"/>
    <col min="11" max="11" width="14.7265625" style="48" customWidth="1"/>
    <col min="12" max="12" width="10.7265625" style="19" customWidth="1"/>
    <col min="13" max="13" width="15.7265625" style="19" customWidth="1"/>
    <col min="14" max="14" width="1.26953125" style="19" customWidth="1"/>
    <col min="15" max="15" width="14.7265625" style="48" customWidth="1"/>
    <col min="16" max="16" width="10.7265625" style="19" customWidth="1"/>
    <col min="17" max="17" width="15.7265625" style="19" customWidth="1"/>
    <col min="18" max="18" width="1.26953125" style="19" customWidth="1"/>
    <col min="19" max="19" width="14.7265625" style="48" customWidth="1"/>
    <col min="20" max="20" width="10.7265625" style="19" customWidth="1"/>
    <col min="21" max="21" width="15.7265625" style="19" customWidth="1"/>
    <col min="22" max="22" width="1.453125" style="19" customWidth="1"/>
    <col min="23" max="23" width="14.7265625" style="48" customWidth="1"/>
    <col min="24" max="24" width="10.7265625" style="19" customWidth="1"/>
    <col min="25" max="25" width="15.7265625" style="19" customWidth="1"/>
    <col min="26" max="26" width="3.26953125" style="19" customWidth="1"/>
    <col min="27" max="27" width="25" style="19" customWidth="1"/>
    <col min="28" max="256" width="9.1796875" style="19"/>
    <col min="257" max="257" width="2.7265625" style="19" customWidth="1"/>
    <col min="258" max="258" width="19.7265625" style="19" customWidth="1"/>
    <col min="259" max="259" width="13.54296875" style="19" bestFit="1" customWidth="1"/>
    <col min="260" max="260" width="63.1796875" style="19" customWidth="1"/>
    <col min="261" max="261" width="16.26953125" style="19" customWidth="1"/>
    <col min="262" max="262" width="5.453125" style="19" customWidth="1"/>
    <col min="263" max="263" width="14.7265625" style="19" customWidth="1"/>
    <col min="264" max="264" width="10.7265625" style="19" customWidth="1"/>
    <col min="265" max="265" width="15.7265625" style="19" customWidth="1"/>
    <col min="266" max="266" width="1.26953125" style="19" customWidth="1"/>
    <col min="267" max="267" width="14.7265625" style="19" customWidth="1"/>
    <col min="268" max="268" width="10.7265625" style="19" customWidth="1"/>
    <col min="269" max="269" width="15.7265625" style="19" customWidth="1"/>
    <col min="270" max="270" width="1.26953125" style="19" customWidth="1"/>
    <col min="271" max="271" width="14.7265625" style="19" customWidth="1"/>
    <col min="272" max="272" width="10.7265625" style="19" customWidth="1"/>
    <col min="273" max="273" width="15.7265625" style="19" customWidth="1"/>
    <col min="274" max="274" width="1.26953125" style="19" customWidth="1"/>
    <col min="275" max="275" width="14.7265625" style="19" customWidth="1"/>
    <col min="276" max="276" width="10.7265625" style="19" customWidth="1"/>
    <col min="277" max="277" width="15.7265625" style="19" customWidth="1"/>
    <col min="278" max="278" width="1.26953125" style="19" customWidth="1"/>
    <col min="279" max="279" width="14.7265625" style="19" customWidth="1"/>
    <col min="280" max="280" width="10.7265625" style="19" customWidth="1"/>
    <col min="281" max="281" width="15.7265625" style="19" customWidth="1"/>
    <col min="282" max="282" width="1.26953125" style="19" customWidth="1"/>
    <col min="283" max="283" width="18.26953125" style="19" customWidth="1"/>
    <col min="284" max="512" width="9.1796875" style="19"/>
    <col min="513" max="513" width="2.7265625" style="19" customWidth="1"/>
    <col min="514" max="514" width="19.7265625" style="19" customWidth="1"/>
    <col min="515" max="515" width="13.54296875" style="19" bestFit="1" customWidth="1"/>
    <col min="516" max="516" width="63.1796875" style="19" customWidth="1"/>
    <col min="517" max="517" width="16.26953125" style="19" customWidth="1"/>
    <col min="518" max="518" width="5.453125" style="19" customWidth="1"/>
    <col min="519" max="519" width="14.7265625" style="19" customWidth="1"/>
    <col min="520" max="520" width="10.7265625" style="19" customWidth="1"/>
    <col min="521" max="521" width="15.7265625" style="19" customWidth="1"/>
    <col min="522" max="522" width="1.26953125" style="19" customWidth="1"/>
    <col min="523" max="523" width="14.7265625" style="19" customWidth="1"/>
    <col min="524" max="524" width="10.7265625" style="19" customWidth="1"/>
    <col min="525" max="525" width="15.7265625" style="19" customWidth="1"/>
    <col min="526" max="526" width="1.26953125" style="19" customWidth="1"/>
    <col min="527" max="527" width="14.7265625" style="19" customWidth="1"/>
    <col min="528" max="528" width="10.7265625" style="19" customWidth="1"/>
    <col min="529" max="529" width="15.7265625" style="19" customWidth="1"/>
    <col min="530" max="530" width="1.26953125" style="19" customWidth="1"/>
    <col min="531" max="531" width="14.7265625" style="19" customWidth="1"/>
    <col min="532" max="532" width="10.7265625" style="19" customWidth="1"/>
    <col min="533" max="533" width="15.7265625" style="19" customWidth="1"/>
    <col min="534" max="534" width="1.26953125" style="19" customWidth="1"/>
    <col min="535" max="535" width="14.7265625" style="19" customWidth="1"/>
    <col min="536" max="536" width="10.7265625" style="19" customWidth="1"/>
    <col min="537" max="537" width="15.7265625" style="19" customWidth="1"/>
    <col min="538" max="538" width="1.26953125" style="19" customWidth="1"/>
    <col min="539" max="539" width="18.26953125" style="19" customWidth="1"/>
    <col min="540" max="768" width="9.1796875" style="19"/>
    <col min="769" max="769" width="2.7265625" style="19" customWidth="1"/>
    <col min="770" max="770" width="19.7265625" style="19" customWidth="1"/>
    <col min="771" max="771" width="13.54296875" style="19" bestFit="1" customWidth="1"/>
    <col min="772" max="772" width="63.1796875" style="19" customWidth="1"/>
    <col min="773" max="773" width="16.26953125" style="19" customWidth="1"/>
    <col min="774" max="774" width="5.453125" style="19" customWidth="1"/>
    <col min="775" max="775" width="14.7265625" style="19" customWidth="1"/>
    <col min="776" max="776" width="10.7265625" style="19" customWidth="1"/>
    <col min="777" max="777" width="15.7265625" style="19" customWidth="1"/>
    <col min="778" max="778" width="1.26953125" style="19" customWidth="1"/>
    <col min="779" max="779" width="14.7265625" style="19" customWidth="1"/>
    <col min="780" max="780" width="10.7265625" style="19" customWidth="1"/>
    <col min="781" max="781" width="15.7265625" style="19" customWidth="1"/>
    <col min="782" max="782" width="1.26953125" style="19" customWidth="1"/>
    <col min="783" max="783" width="14.7265625" style="19" customWidth="1"/>
    <col min="784" max="784" width="10.7265625" style="19" customWidth="1"/>
    <col min="785" max="785" width="15.7265625" style="19" customWidth="1"/>
    <col min="786" max="786" width="1.26953125" style="19" customWidth="1"/>
    <col min="787" max="787" width="14.7265625" style="19" customWidth="1"/>
    <col min="788" max="788" width="10.7265625" style="19" customWidth="1"/>
    <col min="789" max="789" width="15.7265625" style="19" customWidth="1"/>
    <col min="790" max="790" width="1.26953125" style="19" customWidth="1"/>
    <col min="791" max="791" width="14.7265625" style="19" customWidth="1"/>
    <col min="792" max="792" width="10.7265625" style="19" customWidth="1"/>
    <col min="793" max="793" width="15.7265625" style="19" customWidth="1"/>
    <col min="794" max="794" width="1.26953125" style="19" customWidth="1"/>
    <col min="795" max="795" width="18.26953125" style="19" customWidth="1"/>
    <col min="796" max="1024" width="9.1796875" style="19"/>
    <col min="1025" max="1025" width="2.7265625" style="19" customWidth="1"/>
    <col min="1026" max="1026" width="19.7265625" style="19" customWidth="1"/>
    <col min="1027" max="1027" width="13.54296875" style="19" bestFit="1" customWidth="1"/>
    <col min="1028" max="1028" width="63.1796875" style="19" customWidth="1"/>
    <col min="1029" max="1029" width="16.26953125" style="19" customWidth="1"/>
    <col min="1030" max="1030" width="5.453125" style="19" customWidth="1"/>
    <col min="1031" max="1031" width="14.7265625" style="19" customWidth="1"/>
    <col min="1032" max="1032" width="10.7265625" style="19" customWidth="1"/>
    <col min="1033" max="1033" width="15.7265625" style="19" customWidth="1"/>
    <col min="1034" max="1034" width="1.26953125" style="19" customWidth="1"/>
    <col min="1035" max="1035" width="14.7265625" style="19" customWidth="1"/>
    <col min="1036" max="1036" width="10.7265625" style="19" customWidth="1"/>
    <col min="1037" max="1037" width="15.7265625" style="19" customWidth="1"/>
    <col min="1038" max="1038" width="1.26953125" style="19" customWidth="1"/>
    <col min="1039" max="1039" width="14.7265625" style="19" customWidth="1"/>
    <col min="1040" max="1040" width="10.7265625" style="19" customWidth="1"/>
    <col min="1041" max="1041" width="15.7265625" style="19" customWidth="1"/>
    <col min="1042" max="1042" width="1.26953125" style="19" customWidth="1"/>
    <col min="1043" max="1043" width="14.7265625" style="19" customWidth="1"/>
    <col min="1044" max="1044" width="10.7265625" style="19" customWidth="1"/>
    <col min="1045" max="1045" width="15.7265625" style="19" customWidth="1"/>
    <col min="1046" max="1046" width="1.26953125" style="19" customWidth="1"/>
    <col min="1047" max="1047" width="14.7265625" style="19" customWidth="1"/>
    <col min="1048" max="1048" width="10.7265625" style="19" customWidth="1"/>
    <col min="1049" max="1049" width="15.7265625" style="19" customWidth="1"/>
    <col min="1050" max="1050" width="1.26953125" style="19" customWidth="1"/>
    <col min="1051" max="1051" width="18.26953125" style="19" customWidth="1"/>
    <col min="1052" max="1280" width="9.1796875" style="19"/>
    <col min="1281" max="1281" width="2.7265625" style="19" customWidth="1"/>
    <col min="1282" max="1282" width="19.7265625" style="19" customWidth="1"/>
    <col min="1283" max="1283" width="13.54296875" style="19" bestFit="1" customWidth="1"/>
    <col min="1284" max="1284" width="63.1796875" style="19" customWidth="1"/>
    <col min="1285" max="1285" width="16.26953125" style="19" customWidth="1"/>
    <col min="1286" max="1286" width="5.453125" style="19" customWidth="1"/>
    <col min="1287" max="1287" width="14.7265625" style="19" customWidth="1"/>
    <col min="1288" max="1288" width="10.7265625" style="19" customWidth="1"/>
    <col min="1289" max="1289" width="15.7265625" style="19" customWidth="1"/>
    <col min="1290" max="1290" width="1.26953125" style="19" customWidth="1"/>
    <col min="1291" max="1291" width="14.7265625" style="19" customWidth="1"/>
    <col min="1292" max="1292" width="10.7265625" style="19" customWidth="1"/>
    <col min="1293" max="1293" width="15.7265625" style="19" customWidth="1"/>
    <col min="1294" max="1294" width="1.26953125" style="19" customWidth="1"/>
    <col min="1295" max="1295" width="14.7265625" style="19" customWidth="1"/>
    <col min="1296" max="1296" width="10.7265625" style="19" customWidth="1"/>
    <col min="1297" max="1297" width="15.7265625" style="19" customWidth="1"/>
    <col min="1298" max="1298" width="1.26953125" style="19" customWidth="1"/>
    <col min="1299" max="1299" width="14.7265625" style="19" customWidth="1"/>
    <col min="1300" max="1300" width="10.7265625" style="19" customWidth="1"/>
    <col min="1301" max="1301" width="15.7265625" style="19" customWidth="1"/>
    <col min="1302" max="1302" width="1.26953125" style="19" customWidth="1"/>
    <col min="1303" max="1303" width="14.7265625" style="19" customWidth="1"/>
    <col min="1304" max="1304" width="10.7265625" style="19" customWidth="1"/>
    <col min="1305" max="1305" width="15.7265625" style="19" customWidth="1"/>
    <col min="1306" max="1306" width="1.26953125" style="19" customWidth="1"/>
    <col min="1307" max="1307" width="18.26953125" style="19" customWidth="1"/>
    <col min="1308" max="1536" width="9.1796875" style="19"/>
    <col min="1537" max="1537" width="2.7265625" style="19" customWidth="1"/>
    <col min="1538" max="1538" width="19.7265625" style="19" customWidth="1"/>
    <col min="1539" max="1539" width="13.54296875" style="19" bestFit="1" customWidth="1"/>
    <col min="1540" max="1540" width="63.1796875" style="19" customWidth="1"/>
    <col min="1541" max="1541" width="16.26953125" style="19" customWidth="1"/>
    <col min="1542" max="1542" width="5.453125" style="19" customWidth="1"/>
    <col min="1543" max="1543" width="14.7265625" style="19" customWidth="1"/>
    <col min="1544" max="1544" width="10.7265625" style="19" customWidth="1"/>
    <col min="1545" max="1545" width="15.7265625" style="19" customWidth="1"/>
    <col min="1546" max="1546" width="1.26953125" style="19" customWidth="1"/>
    <col min="1547" max="1547" width="14.7265625" style="19" customWidth="1"/>
    <col min="1548" max="1548" width="10.7265625" style="19" customWidth="1"/>
    <col min="1549" max="1549" width="15.7265625" style="19" customWidth="1"/>
    <col min="1550" max="1550" width="1.26953125" style="19" customWidth="1"/>
    <col min="1551" max="1551" width="14.7265625" style="19" customWidth="1"/>
    <col min="1552" max="1552" width="10.7265625" style="19" customWidth="1"/>
    <col min="1553" max="1553" width="15.7265625" style="19" customWidth="1"/>
    <col min="1554" max="1554" width="1.26953125" style="19" customWidth="1"/>
    <col min="1555" max="1555" width="14.7265625" style="19" customWidth="1"/>
    <col min="1556" max="1556" width="10.7265625" style="19" customWidth="1"/>
    <col min="1557" max="1557" width="15.7265625" style="19" customWidth="1"/>
    <col min="1558" max="1558" width="1.26953125" style="19" customWidth="1"/>
    <col min="1559" max="1559" width="14.7265625" style="19" customWidth="1"/>
    <col min="1560" max="1560" width="10.7265625" style="19" customWidth="1"/>
    <col min="1561" max="1561" width="15.7265625" style="19" customWidth="1"/>
    <col min="1562" max="1562" width="1.26953125" style="19" customWidth="1"/>
    <col min="1563" max="1563" width="18.26953125" style="19" customWidth="1"/>
    <col min="1564" max="1792" width="9.1796875" style="19"/>
    <col min="1793" max="1793" width="2.7265625" style="19" customWidth="1"/>
    <col min="1794" max="1794" width="19.7265625" style="19" customWidth="1"/>
    <col min="1795" max="1795" width="13.54296875" style="19" bestFit="1" customWidth="1"/>
    <col min="1796" max="1796" width="63.1796875" style="19" customWidth="1"/>
    <col min="1797" max="1797" width="16.26953125" style="19" customWidth="1"/>
    <col min="1798" max="1798" width="5.453125" style="19" customWidth="1"/>
    <col min="1799" max="1799" width="14.7265625" style="19" customWidth="1"/>
    <col min="1800" max="1800" width="10.7265625" style="19" customWidth="1"/>
    <col min="1801" max="1801" width="15.7265625" style="19" customWidth="1"/>
    <col min="1802" max="1802" width="1.26953125" style="19" customWidth="1"/>
    <col min="1803" max="1803" width="14.7265625" style="19" customWidth="1"/>
    <col min="1804" max="1804" width="10.7265625" style="19" customWidth="1"/>
    <col min="1805" max="1805" width="15.7265625" style="19" customWidth="1"/>
    <col min="1806" max="1806" width="1.26953125" style="19" customWidth="1"/>
    <col min="1807" max="1807" width="14.7265625" style="19" customWidth="1"/>
    <col min="1808" max="1808" width="10.7265625" style="19" customWidth="1"/>
    <col min="1809" max="1809" width="15.7265625" style="19" customWidth="1"/>
    <col min="1810" max="1810" width="1.26953125" style="19" customWidth="1"/>
    <col min="1811" max="1811" width="14.7265625" style="19" customWidth="1"/>
    <col min="1812" max="1812" width="10.7265625" style="19" customWidth="1"/>
    <col min="1813" max="1813" width="15.7265625" style="19" customWidth="1"/>
    <col min="1814" max="1814" width="1.26953125" style="19" customWidth="1"/>
    <col min="1815" max="1815" width="14.7265625" style="19" customWidth="1"/>
    <col min="1816" max="1816" width="10.7265625" style="19" customWidth="1"/>
    <col min="1817" max="1817" width="15.7265625" style="19" customWidth="1"/>
    <col min="1818" max="1818" width="1.26953125" style="19" customWidth="1"/>
    <col min="1819" max="1819" width="18.26953125" style="19" customWidth="1"/>
    <col min="1820" max="2048" width="9.1796875" style="19"/>
    <col min="2049" max="2049" width="2.7265625" style="19" customWidth="1"/>
    <col min="2050" max="2050" width="19.7265625" style="19" customWidth="1"/>
    <col min="2051" max="2051" width="13.54296875" style="19" bestFit="1" customWidth="1"/>
    <col min="2052" max="2052" width="63.1796875" style="19" customWidth="1"/>
    <col min="2053" max="2053" width="16.26953125" style="19" customWidth="1"/>
    <col min="2054" max="2054" width="5.453125" style="19" customWidth="1"/>
    <col min="2055" max="2055" width="14.7265625" style="19" customWidth="1"/>
    <col min="2056" max="2056" width="10.7265625" style="19" customWidth="1"/>
    <col min="2057" max="2057" width="15.7265625" style="19" customWidth="1"/>
    <col min="2058" max="2058" width="1.26953125" style="19" customWidth="1"/>
    <col min="2059" max="2059" width="14.7265625" style="19" customWidth="1"/>
    <col min="2060" max="2060" width="10.7265625" style="19" customWidth="1"/>
    <col min="2061" max="2061" width="15.7265625" style="19" customWidth="1"/>
    <col min="2062" max="2062" width="1.26953125" style="19" customWidth="1"/>
    <col min="2063" max="2063" width="14.7265625" style="19" customWidth="1"/>
    <col min="2064" max="2064" width="10.7265625" style="19" customWidth="1"/>
    <col min="2065" max="2065" width="15.7265625" style="19" customWidth="1"/>
    <col min="2066" max="2066" width="1.26953125" style="19" customWidth="1"/>
    <col min="2067" max="2067" width="14.7265625" style="19" customWidth="1"/>
    <col min="2068" max="2068" width="10.7265625" style="19" customWidth="1"/>
    <col min="2069" max="2069" width="15.7265625" style="19" customWidth="1"/>
    <col min="2070" max="2070" width="1.26953125" style="19" customWidth="1"/>
    <col min="2071" max="2071" width="14.7265625" style="19" customWidth="1"/>
    <col min="2072" max="2072" width="10.7265625" style="19" customWidth="1"/>
    <col min="2073" max="2073" width="15.7265625" style="19" customWidth="1"/>
    <col min="2074" max="2074" width="1.26953125" style="19" customWidth="1"/>
    <col min="2075" max="2075" width="18.26953125" style="19" customWidth="1"/>
    <col min="2076" max="2304" width="9.1796875" style="19"/>
    <col min="2305" max="2305" width="2.7265625" style="19" customWidth="1"/>
    <col min="2306" max="2306" width="19.7265625" style="19" customWidth="1"/>
    <col min="2307" max="2307" width="13.54296875" style="19" bestFit="1" customWidth="1"/>
    <col min="2308" max="2308" width="63.1796875" style="19" customWidth="1"/>
    <col min="2309" max="2309" width="16.26953125" style="19" customWidth="1"/>
    <col min="2310" max="2310" width="5.453125" style="19" customWidth="1"/>
    <col min="2311" max="2311" width="14.7265625" style="19" customWidth="1"/>
    <col min="2312" max="2312" width="10.7265625" style="19" customWidth="1"/>
    <col min="2313" max="2313" width="15.7265625" style="19" customWidth="1"/>
    <col min="2314" max="2314" width="1.26953125" style="19" customWidth="1"/>
    <col min="2315" max="2315" width="14.7265625" style="19" customWidth="1"/>
    <col min="2316" max="2316" width="10.7265625" style="19" customWidth="1"/>
    <col min="2317" max="2317" width="15.7265625" style="19" customWidth="1"/>
    <col min="2318" max="2318" width="1.26953125" style="19" customWidth="1"/>
    <col min="2319" max="2319" width="14.7265625" style="19" customWidth="1"/>
    <col min="2320" max="2320" width="10.7265625" style="19" customWidth="1"/>
    <col min="2321" max="2321" width="15.7265625" style="19" customWidth="1"/>
    <col min="2322" max="2322" width="1.26953125" style="19" customWidth="1"/>
    <col min="2323" max="2323" width="14.7265625" style="19" customWidth="1"/>
    <col min="2324" max="2324" width="10.7265625" style="19" customWidth="1"/>
    <col min="2325" max="2325" width="15.7265625" style="19" customWidth="1"/>
    <col min="2326" max="2326" width="1.26953125" style="19" customWidth="1"/>
    <col min="2327" max="2327" width="14.7265625" style="19" customWidth="1"/>
    <col min="2328" max="2328" width="10.7265625" style="19" customWidth="1"/>
    <col min="2329" max="2329" width="15.7265625" style="19" customWidth="1"/>
    <col min="2330" max="2330" width="1.26953125" style="19" customWidth="1"/>
    <col min="2331" max="2331" width="18.26953125" style="19" customWidth="1"/>
    <col min="2332" max="2560" width="9.1796875" style="19"/>
    <col min="2561" max="2561" width="2.7265625" style="19" customWidth="1"/>
    <col min="2562" max="2562" width="19.7265625" style="19" customWidth="1"/>
    <col min="2563" max="2563" width="13.54296875" style="19" bestFit="1" customWidth="1"/>
    <col min="2564" max="2564" width="63.1796875" style="19" customWidth="1"/>
    <col min="2565" max="2565" width="16.26953125" style="19" customWidth="1"/>
    <col min="2566" max="2566" width="5.453125" style="19" customWidth="1"/>
    <col min="2567" max="2567" width="14.7265625" style="19" customWidth="1"/>
    <col min="2568" max="2568" width="10.7265625" style="19" customWidth="1"/>
    <col min="2569" max="2569" width="15.7265625" style="19" customWidth="1"/>
    <col min="2570" max="2570" width="1.26953125" style="19" customWidth="1"/>
    <col min="2571" max="2571" width="14.7265625" style="19" customWidth="1"/>
    <col min="2572" max="2572" width="10.7265625" style="19" customWidth="1"/>
    <col min="2573" max="2573" width="15.7265625" style="19" customWidth="1"/>
    <col min="2574" max="2574" width="1.26953125" style="19" customWidth="1"/>
    <col min="2575" max="2575" width="14.7265625" style="19" customWidth="1"/>
    <col min="2576" max="2576" width="10.7265625" style="19" customWidth="1"/>
    <col min="2577" max="2577" width="15.7265625" style="19" customWidth="1"/>
    <col min="2578" max="2578" width="1.26953125" style="19" customWidth="1"/>
    <col min="2579" max="2579" width="14.7265625" style="19" customWidth="1"/>
    <col min="2580" max="2580" width="10.7265625" style="19" customWidth="1"/>
    <col min="2581" max="2581" width="15.7265625" style="19" customWidth="1"/>
    <col min="2582" max="2582" width="1.26953125" style="19" customWidth="1"/>
    <col min="2583" max="2583" width="14.7265625" style="19" customWidth="1"/>
    <col min="2584" max="2584" width="10.7265625" style="19" customWidth="1"/>
    <col min="2585" max="2585" width="15.7265625" style="19" customWidth="1"/>
    <col min="2586" max="2586" width="1.26953125" style="19" customWidth="1"/>
    <col min="2587" max="2587" width="18.26953125" style="19" customWidth="1"/>
    <col min="2588" max="2816" width="9.1796875" style="19"/>
    <col min="2817" max="2817" width="2.7265625" style="19" customWidth="1"/>
    <col min="2818" max="2818" width="19.7265625" style="19" customWidth="1"/>
    <col min="2819" max="2819" width="13.54296875" style="19" bestFit="1" customWidth="1"/>
    <col min="2820" max="2820" width="63.1796875" style="19" customWidth="1"/>
    <col min="2821" max="2821" width="16.26953125" style="19" customWidth="1"/>
    <col min="2822" max="2822" width="5.453125" style="19" customWidth="1"/>
    <col min="2823" max="2823" width="14.7265625" style="19" customWidth="1"/>
    <col min="2824" max="2824" width="10.7265625" style="19" customWidth="1"/>
    <col min="2825" max="2825" width="15.7265625" style="19" customWidth="1"/>
    <col min="2826" max="2826" width="1.26953125" style="19" customWidth="1"/>
    <col min="2827" max="2827" width="14.7265625" style="19" customWidth="1"/>
    <col min="2828" max="2828" width="10.7265625" style="19" customWidth="1"/>
    <col min="2829" max="2829" width="15.7265625" style="19" customWidth="1"/>
    <col min="2830" max="2830" width="1.26953125" style="19" customWidth="1"/>
    <col min="2831" max="2831" width="14.7265625" style="19" customWidth="1"/>
    <col min="2832" max="2832" width="10.7265625" style="19" customWidth="1"/>
    <col min="2833" max="2833" width="15.7265625" style="19" customWidth="1"/>
    <col min="2834" max="2834" width="1.26953125" style="19" customWidth="1"/>
    <col min="2835" max="2835" width="14.7265625" style="19" customWidth="1"/>
    <col min="2836" max="2836" width="10.7265625" style="19" customWidth="1"/>
    <col min="2837" max="2837" width="15.7265625" style="19" customWidth="1"/>
    <col min="2838" max="2838" width="1.26953125" style="19" customWidth="1"/>
    <col min="2839" max="2839" width="14.7265625" style="19" customWidth="1"/>
    <col min="2840" max="2840" width="10.7265625" style="19" customWidth="1"/>
    <col min="2841" max="2841" width="15.7265625" style="19" customWidth="1"/>
    <col min="2842" max="2842" width="1.26953125" style="19" customWidth="1"/>
    <col min="2843" max="2843" width="18.26953125" style="19" customWidth="1"/>
    <col min="2844" max="3072" width="9.1796875" style="19"/>
    <col min="3073" max="3073" width="2.7265625" style="19" customWidth="1"/>
    <col min="3074" max="3074" width="19.7265625" style="19" customWidth="1"/>
    <col min="3075" max="3075" width="13.54296875" style="19" bestFit="1" customWidth="1"/>
    <col min="3076" max="3076" width="63.1796875" style="19" customWidth="1"/>
    <col min="3077" max="3077" width="16.26953125" style="19" customWidth="1"/>
    <col min="3078" max="3078" width="5.453125" style="19" customWidth="1"/>
    <col min="3079" max="3079" width="14.7265625" style="19" customWidth="1"/>
    <col min="3080" max="3080" width="10.7265625" style="19" customWidth="1"/>
    <col min="3081" max="3081" width="15.7265625" style="19" customWidth="1"/>
    <col min="3082" max="3082" width="1.26953125" style="19" customWidth="1"/>
    <col min="3083" max="3083" width="14.7265625" style="19" customWidth="1"/>
    <col min="3084" max="3084" width="10.7265625" style="19" customWidth="1"/>
    <col min="3085" max="3085" width="15.7265625" style="19" customWidth="1"/>
    <col min="3086" max="3086" width="1.26953125" style="19" customWidth="1"/>
    <col min="3087" max="3087" width="14.7265625" style="19" customWidth="1"/>
    <col min="3088" max="3088" width="10.7265625" style="19" customWidth="1"/>
    <col min="3089" max="3089" width="15.7265625" style="19" customWidth="1"/>
    <col min="3090" max="3090" width="1.26953125" style="19" customWidth="1"/>
    <col min="3091" max="3091" width="14.7265625" style="19" customWidth="1"/>
    <col min="3092" max="3092" width="10.7265625" style="19" customWidth="1"/>
    <col min="3093" max="3093" width="15.7265625" style="19" customWidth="1"/>
    <col min="3094" max="3094" width="1.26953125" style="19" customWidth="1"/>
    <col min="3095" max="3095" width="14.7265625" style="19" customWidth="1"/>
    <col min="3096" max="3096" width="10.7265625" style="19" customWidth="1"/>
    <col min="3097" max="3097" width="15.7265625" style="19" customWidth="1"/>
    <col min="3098" max="3098" width="1.26953125" style="19" customWidth="1"/>
    <col min="3099" max="3099" width="18.26953125" style="19" customWidth="1"/>
    <col min="3100" max="3328" width="9.1796875" style="19"/>
    <col min="3329" max="3329" width="2.7265625" style="19" customWidth="1"/>
    <col min="3330" max="3330" width="19.7265625" style="19" customWidth="1"/>
    <col min="3331" max="3331" width="13.54296875" style="19" bestFit="1" customWidth="1"/>
    <col min="3332" max="3332" width="63.1796875" style="19" customWidth="1"/>
    <col min="3333" max="3333" width="16.26953125" style="19" customWidth="1"/>
    <col min="3334" max="3334" width="5.453125" style="19" customWidth="1"/>
    <col min="3335" max="3335" width="14.7265625" style="19" customWidth="1"/>
    <col min="3336" max="3336" width="10.7265625" style="19" customWidth="1"/>
    <col min="3337" max="3337" width="15.7265625" style="19" customWidth="1"/>
    <col min="3338" max="3338" width="1.26953125" style="19" customWidth="1"/>
    <col min="3339" max="3339" width="14.7265625" style="19" customWidth="1"/>
    <col min="3340" max="3340" width="10.7265625" style="19" customWidth="1"/>
    <col min="3341" max="3341" width="15.7265625" style="19" customWidth="1"/>
    <col min="3342" max="3342" width="1.26953125" style="19" customWidth="1"/>
    <col min="3343" max="3343" width="14.7265625" style="19" customWidth="1"/>
    <col min="3344" max="3344" width="10.7265625" style="19" customWidth="1"/>
    <col min="3345" max="3345" width="15.7265625" style="19" customWidth="1"/>
    <col min="3346" max="3346" width="1.26953125" style="19" customWidth="1"/>
    <col min="3347" max="3347" width="14.7265625" style="19" customWidth="1"/>
    <col min="3348" max="3348" width="10.7265625" style="19" customWidth="1"/>
    <col min="3349" max="3349" width="15.7265625" style="19" customWidth="1"/>
    <col min="3350" max="3350" width="1.26953125" style="19" customWidth="1"/>
    <col min="3351" max="3351" width="14.7265625" style="19" customWidth="1"/>
    <col min="3352" max="3352" width="10.7265625" style="19" customWidth="1"/>
    <col min="3353" max="3353" width="15.7265625" style="19" customWidth="1"/>
    <col min="3354" max="3354" width="1.26953125" style="19" customWidth="1"/>
    <col min="3355" max="3355" width="18.26953125" style="19" customWidth="1"/>
    <col min="3356" max="3584" width="9.1796875" style="19"/>
    <col min="3585" max="3585" width="2.7265625" style="19" customWidth="1"/>
    <col min="3586" max="3586" width="19.7265625" style="19" customWidth="1"/>
    <col min="3587" max="3587" width="13.54296875" style="19" bestFit="1" customWidth="1"/>
    <col min="3588" max="3588" width="63.1796875" style="19" customWidth="1"/>
    <col min="3589" max="3589" width="16.26953125" style="19" customWidth="1"/>
    <col min="3590" max="3590" width="5.453125" style="19" customWidth="1"/>
    <col min="3591" max="3591" width="14.7265625" style="19" customWidth="1"/>
    <col min="3592" max="3592" width="10.7265625" style="19" customWidth="1"/>
    <col min="3593" max="3593" width="15.7265625" style="19" customWidth="1"/>
    <col min="3594" max="3594" width="1.26953125" style="19" customWidth="1"/>
    <col min="3595" max="3595" width="14.7265625" style="19" customWidth="1"/>
    <col min="3596" max="3596" width="10.7265625" style="19" customWidth="1"/>
    <col min="3597" max="3597" width="15.7265625" style="19" customWidth="1"/>
    <col min="3598" max="3598" width="1.26953125" style="19" customWidth="1"/>
    <col min="3599" max="3599" width="14.7265625" style="19" customWidth="1"/>
    <col min="3600" max="3600" width="10.7265625" style="19" customWidth="1"/>
    <col min="3601" max="3601" width="15.7265625" style="19" customWidth="1"/>
    <col min="3602" max="3602" width="1.26953125" style="19" customWidth="1"/>
    <col min="3603" max="3603" width="14.7265625" style="19" customWidth="1"/>
    <col min="3604" max="3604" width="10.7265625" style="19" customWidth="1"/>
    <col min="3605" max="3605" width="15.7265625" style="19" customWidth="1"/>
    <col min="3606" max="3606" width="1.26953125" style="19" customWidth="1"/>
    <col min="3607" max="3607" width="14.7265625" style="19" customWidth="1"/>
    <col min="3608" max="3608" width="10.7265625" style="19" customWidth="1"/>
    <col min="3609" max="3609" width="15.7265625" style="19" customWidth="1"/>
    <col min="3610" max="3610" width="1.26953125" style="19" customWidth="1"/>
    <col min="3611" max="3611" width="18.26953125" style="19" customWidth="1"/>
    <col min="3612" max="3840" width="9.1796875" style="19"/>
    <col min="3841" max="3841" width="2.7265625" style="19" customWidth="1"/>
    <col min="3842" max="3842" width="19.7265625" style="19" customWidth="1"/>
    <col min="3843" max="3843" width="13.54296875" style="19" bestFit="1" customWidth="1"/>
    <col min="3844" max="3844" width="63.1796875" style="19" customWidth="1"/>
    <col min="3845" max="3845" width="16.26953125" style="19" customWidth="1"/>
    <col min="3846" max="3846" width="5.453125" style="19" customWidth="1"/>
    <col min="3847" max="3847" width="14.7265625" style="19" customWidth="1"/>
    <col min="3848" max="3848" width="10.7265625" style="19" customWidth="1"/>
    <col min="3849" max="3849" width="15.7265625" style="19" customWidth="1"/>
    <col min="3850" max="3850" width="1.26953125" style="19" customWidth="1"/>
    <col min="3851" max="3851" width="14.7265625" style="19" customWidth="1"/>
    <col min="3852" max="3852" width="10.7265625" style="19" customWidth="1"/>
    <col min="3853" max="3853" width="15.7265625" style="19" customWidth="1"/>
    <col min="3854" max="3854" width="1.26953125" style="19" customWidth="1"/>
    <col min="3855" max="3855" width="14.7265625" style="19" customWidth="1"/>
    <col min="3856" max="3856" width="10.7265625" style="19" customWidth="1"/>
    <col min="3857" max="3857" width="15.7265625" style="19" customWidth="1"/>
    <col min="3858" max="3858" width="1.26953125" style="19" customWidth="1"/>
    <col min="3859" max="3859" width="14.7265625" style="19" customWidth="1"/>
    <col min="3860" max="3860" width="10.7265625" style="19" customWidth="1"/>
    <col min="3861" max="3861" width="15.7265625" style="19" customWidth="1"/>
    <col min="3862" max="3862" width="1.26953125" style="19" customWidth="1"/>
    <col min="3863" max="3863" width="14.7265625" style="19" customWidth="1"/>
    <col min="3864" max="3864" width="10.7265625" style="19" customWidth="1"/>
    <col min="3865" max="3865" width="15.7265625" style="19" customWidth="1"/>
    <col min="3866" max="3866" width="1.26953125" style="19" customWidth="1"/>
    <col min="3867" max="3867" width="18.26953125" style="19" customWidth="1"/>
    <col min="3868" max="4096" width="9.1796875" style="19"/>
    <col min="4097" max="4097" width="2.7265625" style="19" customWidth="1"/>
    <col min="4098" max="4098" width="19.7265625" style="19" customWidth="1"/>
    <col min="4099" max="4099" width="13.54296875" style="19" bestFit="1" customWidth="1"/>
    <col min="4100" max="4100" width="63.1796875" style="19" customWidth="1"/>
    <col min="4101" max="4101" width="16.26953125" style="19" customWidth="1"/>
    <col min="4102" max="4102" width="5.453125" style="19" customWidth="1"/>
    <col min="4103" max="4103" width="14.7265625" style="19" customWidth="1"/>
    <col min="4104" max="4104" width="10.7265625" style="19" customWidth="1"/>
    <col min="4105" max="4105" width="15.7265625" style="19" customWidth="1"/>
    <col min="4106" max="4106" width="1.26953125" style="19" customWidth="1"/>
    <col min="4107" max="4107" width="14.7265625" style="19" customWidth="1"/>
    <col min="4108" max="4108" width="10.7265625" style="19" customWidth="1"/>
    <col min="4109" max="4109" width="15.7265625" style="19" customWidth="1"/>
    <col min="4110" max="4110" width="1.26953125" style="19" customWidth="1"/>
    <col min="4111" max="4111" width="14.7265625" style="19" customWidth="1"/>
    <col min="4112" max="4112" width="10.7265625" style="19" customWidth="1"/>
    <col min="4113" max="4113" width="15.7265625" style="19" customWidth="1"/>
    <col min="4114" max="4114" width="1.26953125" style="19" customWidth="1"/>
    <col min="4115" max="4115" width="14.7265625" style="19" customWidth="1"/>
    <col min="4116" max="4116" width="10.7265625" style="19" customWidth="1"/>
    <col min="4117" max="4117" width="15.7265625" style="19" customWidth="1"/>
    <col min="4118" max="4118" width="1.26953125" style="19" customWidth="1"/>
    <col min="4119" max="4119" width="14.7265625" style="19" customWidth="1"/>
    <col min="4120" max="4120" width="10.7265625" style="19" customWidth="1"/>
    <col min="4121" max="4121" width="15.7265625" style="19" customWidth="1"/>
    <col min="4122" max="4122" width="1.26953125" style="19" customWidth="1"/>
    <col min="4123" max="4123" width="18.26953125" style="19" customWidth="1"/>
    <col min="4124" max="4352" width="9.1796875" style="19"/>
    <col min="4353" max="4353" width="2.7265625" style="19" customWidth="1"/>
    <col min="4354" max="4354" width="19.7265625" style="19" customWidth="1"/>
    <col min="4355" max="4355" width="13.54296875" style="19" bestFit="1" customWidth="1"/>
    <col min="4356" max="4356" width="63.1796875" style="19" customWidth="1"/>
    <col min="4357" max="4357" width="16.26953125" style="19" customWidth="1"/>
    <col min="4358" max="4358" width="5.453125" style="19" customWidth="1"/>
    <col min="4359" max="4359" width="14.7265625" style="19" customWidth="1"/>
    <col min="4360" max="4360" width="10.7265625" style="19" customWidth="1"/>
    <col min="4361" max="4361" width="15.7265625" style="19" customWidth="1"/>
    <col min="4362" max="4362" width="1.26953125" style="19" customWidth="1"/>
    <col min="4363" max="4363" width="14.7265625" style="19" customWidth="1"/>
    <col min="4364" max="4364" width="10.7265625" style="19" customWidth="1"/>
    <col min="4365" max="4365" width="15.7265625" style="19" customWidth="1"/>
    <col min="4366" max="4366" width="1.26953125" style="19" customWidth="1"/>
    <col min="4367" max="4367" width="14.7265625" style="19" customWidth="1"/>
    <col min="4368" max="4368" width="10.7265625" style="19" customWidth="1"/>
    <col min="4369" max="4369" width="15.7265625" style="19" customWidth="1"/>
    <col min="4370" max="4370" width="1.26953125" style="19" customWidth="1"/>
    <col min="4371" max="4371" width="14.7265625" style="19" customWidth="1"/>
    <col min="4372" max="4372" width="10.7265625" style="19" customWidth="1"/>
    <col min="4373" max="4373" width="15.7265625" style="19" customWidth="1"/>
    <col min="4374" max="4374" width="1.26953125" style="19" customWidth="1"/>
    <col min="4375" max="4375" width="14.7265625" style="19" customWidth="1"/>
    <col min="4376" max="4376" width="10.7265625" style="19" customWidth="1"/>
    <col min="4377" max="4377" width="15.7265625" style="19" customWidth="1"/>
    <col min="4378" max="4378" width="1.26953125" style="19" customWidth="1"/>
    <col min="4379" max="4379" width="18.26953125" style="19" customWidth="1"/>
    <col min="4380" max="4608" width="9.1796875" style="19"/>
    <col min="4609" max="4609" width="2.7265625" style="19" customWidth="1"/>
    <col min="4610" max="4610" width="19.7265625" style="19" customWidth="1"/>
    <col min="4611" max="4611" width="13.54296875" style="19" bestFit="1" customWidth="1"/>
    <col min="4612" max="4612" width="63.1796875" style="19" customWidth="1"/>
    <col min="4613" max="4613" width="16.26953125" style="19" customWidth="1"/>
    <col min="4614" max="4614" width="5.453125" style="19" customWidth="1"/>
    <col min="4615" max="4615" width="14.7265625" style="19" customWidth="1"/>
    <col min="4616" max="4616" width="10.7265625" style="19" customWidth="1"/>
    <col min="4617" max="4617" width="15.7265625" style="19" customWidth="1"/>
    <col min="4618" max="4618" width="1.26953125" style="19" customWidth="1"/>
    <col min="4619" max="4619" width="14.7265625" style="19" customWidth="1"/>
    <col min="4620" max="4620" width="10.7265625" style="19" customWidth="1"/>
    <col min="4621" max="4621" width="15.7265625" style="19" customWidth="1"/>
    <col min="4622" max="4622" width="1.26953125" style="19" customWidth="1"/>
    <col min="4623" max="4623" width="14.7265625" style="19" customWidth="1"/>
    <col min="4624" max="4624" width="10.7265625" style="19" customWidth="1"/>
    <col min="4625" max="4625" width="15.7265625" style="19" customWidth="1"/>
    <col min="4626" max="4626" width="1.26953125" style="19" customWidth="1"/>
    <col min="4627" max="4627" width="14.7265625" style="19" customWidth="1"/>
    <col min="4628" max="4628" width="10.7265625" style="19" customWidth="1"/>
    <col min="4629" max="4629" width="15.7265625" style="19" customWidth="1"/>
    <col min="4630" max="4630" width="1.26953125" style="19" customWidth="1"/>
    <col min="4631" max="4631" width="14.7265625" style="19" customWidth="1"/>
    <col min="4632" max="4632" width="10.7265625" style="19" customWidth="1"/>
    <col min="4633" max="4633" width="15.7265625" style="19" customWidth="1"/>
    <col min="4634" max="4634" width="1.26953125" style="19" customWidth="1"/>
    <col min="4635" max="4635" width="18.26953125" style="19" customWidth="1"/>
    <col min="4636" max="4864" width="9.1796875" style="19"/>
    <col min="4865" max="4865" width="2.7265625" style="19" customWidth="1"/>
    <col min="4866" max="4866" width="19.7265625" style="19" customWidth="1"/>
    <col min="4867" max="4867" width="13.54296875" style="19" bestFit="1" customWidth="1"/>
    <col min="4868" max="4868" width="63.1796875" style="19" customWidth="1"/>
    <col min="4869" max="4869" width="16.26953125" style="19" customWidth="1"/>
    <col min="4870" max="4870" width="5.453125" style="19" customWidth="1"/>
    <col min="4871" max="4871" width="14.7265625" style="19" customWidth="1"/>
    <col min="4872" max="4872" width="10.7265625" style="19" customWidth="1"/>
    <col min="4873" max="4873" width="15.7265625" style="19" customWidth="1"/>
    <col min="4874" max="4874" width="1.26953125" style="19" customWidth="1"/>
    <col min="4875" max="4875" width="14.7265625" style="19" customWidth="1"/>
    <col min="4876" max="4876" width="10.7265625" style="19" customWidth="1"/>
    <col min="4877" max="4877" width="15.7265625" style="19" customWidth="1"/>
    <col min="4878" max="4878" width="1.26953125" style="19" customWidth="1"/>
    <col min="4879" max="4879" width="14.7265625" style="19" customWidth="1"/>
    <col min="4880" max="4880" width="10.7265625" style="19" customWidth="1"/>
    <col min="4881" max="4881" width="15.7265625" style="19" customWidth="1"/>
    <col min="4882" max="4882" width="1.26953125" style="19" customWidth="1"/>
    <col min="4883" max="4883" width="14.7265625" style="19" customWidth="1"/>
    <col min="4884" max="4884" width="10.7265625" style="19" customWidth="1"/>
    <col min="4885" max="4885" width="15.7265625" style="19" customWidth="1"/>
    <col min="4886" max="4886" width="1.26953125" style="19" customWidth="1"/>
    <col min="4887" max="4887" width="14.7265625" style="19" customWidth="1"/>
    <col min="4888" max="4888" width="10.7265625" style="19" customWidth="1"/>
    <col min="4889" max="4889" width="15.7265625" style="19" customWidth="1"/>
    <col min="4890" max="4890" width="1.26953125" style="19" customWidth="1"/>
    <col min="4891" max="4891" width="18.26953125" style="19" customWidth="1"/>
    <col min="4892" max="5120" width="9.1796875" style="19"/>
    <col min="5121" max="5121" width="2.7265625" style="19" customWidth="1"/>
    <col min="5122" max="5122" width="19.7265625" style="19" customWidth="1"/>
    <col min="5123" max="5123" width="13.54296875" style="19" bestFit="1" customWidth="1"/>
    <col min="5124" max="5124" width="63.1796875" style="19" customWidth="1"/>
    <col min="5125" max="5125" width="16.26953125" style="19" customWidth="1"/>
    <col min="5126" max="5126" width="5.453125" style="19" customWidth="1"/>
    <col min="5127" max="5127" width="14.7265625" style="19" customWidth="1"/>
    <col min="5128" max="5128" width="10.7265625" style="19" customWidth="1"/>
    <col min="5129" max="5129" width="15.7265625" style="19" customWidth="1"/>
    <col min="5130" max="5130" width="1.26953125" style="19" customWidth="1"/>
    <col min="5131" max="5131" width="14.7265625" style="19" customWidth="1"/>
    <col min="5132" max="5132" width="10.7265625" style="19" customWidth="1"/>
    <col min="5133" max="5133" width="15.7265625" style="19" customWidth="1"/>
    <col min="5134" max="5134" width="1.26953125" style="19" customWidth="1"/>
    <col min="5135" max="5135" width="14.7265625" style="19" customWidth="1"/>
    <col min="5136" max="5136" width="10.7265625" style="19" customWidth="1"/>
    <col min="5137" max="5137" width="15.7265625" style="19" customWidth="1"/>
    <col min="5138" max="5138" width="1.26953125" style="19" customWidth="1"/>
    <col min="5139" max="5139" width="14.7265625" style="19" customWidth="1"/>
    <col min="5140" max="5140" width="10.7265625" style="19" customWidth="1"/>
    <col min="5141" max="5141" width="15.7265625" style="19" customWidth="1"/>
    <col min="5142" max="5142" width="1.26953125" style="19" customWidth="1"/>
    <col min="5143" max="5143" width="14.7265625" style="19" customWidth="1"/>
    <col min="5144" max="5144" width="10.7265625" style="19" customWidth="1"/>
    <col min="5145" max="5145" width="15.7265625" style="19" customWidth="1"/>
    <col min="5146" max="5146" width="1.26953125" style="19" customWidth="1"/>
    <col min="5147" max="5147" width="18.26953125" style="19" customWidth="1"/>
    <col min="5148" max="5376" width="9.1796875" style="19"/>
    <col min="5377" max="5377" width="2.7265625" style="19" customWidth="1"/>
    <col min="5378" max="5378" width="19.7265625" style="19" customWidth="1"/>
    <col min="5379" max="5379" width="13.54296875" style="19" bestFit="1" customWidth="1"/>
    <col min="5380" max="5380" width="63.1796875" style="19" customWidth="1"/>
    <col min="5381" max="5381" width="16.26953125" style="19" customWidth="1"/>
    <col min="5382" max="5382" width="5.453125" style="19" customWidth="1"/>
    <col min="5383" max="5383" width="14.7265625" style="19" customWidth="1"/>
    <col min="5384" max="5384" width="10.7265625" style="19" customWidth="1"/>
    <col min="5385" max="5385" width="15.7265625" style="19" customWidth="1"/>
    <col min="5386" max="5386" width="1.26953125" style="19" customWidth="1"/>
    <col min="5387" max="5387" width="14.7265625" style="19" customWidth="1"/>
    <col min="5388" max="5388" width="10.7265625" style="19" customWidth="1"/>
    <col min="5389" max="5389" width="15.7265625" style="19" customWidth="1"/>
    <col min="5390" max="5390" width="1.26953125" style="19" customWidth="1"/>
    <col min="5391" max="5391" width="14.7265625" style="19" customWidth="1"/>
    <col min="5392" max="5392" width="10.7265625" style="19" customWidth="1"/>
    <col min="5393" max="5393" width="15.7265625" style="19" customWidth="1"/>
    <col min="5394" max="5394" width="1.26953125" style="19" customWidth="1"/>
    <col min="5395" max="5395" width="14.7265625" style="19" customWidth="1"/>
    <col min="5396" max="5396" width="10.7265625" style="19" customWidth="1"/>
    <col min="5397" max="5397" width="15.7265625" style="19" customWidth="1"/>
    <col min="5398" max="5398" width="1.26953125" style="19" customWidth="1"/>
    <col min="5399" max="5399" width="14.7265625" style="19" customWidth="1"/>
    <col min="5400" max="5400" width="10.7265625" style="19" customWidth="1"/>
    <col min="5401" max="5401" width="15.7265625" style="19" customWidth="1"/>
    <col min="5402" max="5402" width="1.26953125" style="19" customWidth="1"/>
    <col min="5403" max="5403" width="18.26953125" style="19" customWidth="1"/>
    <col min="5404" max="5632" width="9.1796875" style="19"/>
    <col min="5633" max="5633" width="2.7265625" style="19" customWidth="1"/>
    <col min="5634" max="5634" width="19.7265625" style="19" customWidth="1"/>
    <col min="5635" max="5635" width="13.54296875" style="19" bestFit="1" customWidth="1"/>
    <col min="5636" max="5636" width="63.1796875" style="19" customWidth="1"/>
    <col min="5637" max="5637" width="16.26953125" style="19" customWidth="1"/>
    <col min="5638" max="5638" width="5.453125" style="19" customWidth="1"/>
    <col min="5639" max="5639" width="14.7265625" style="19" customWidth="1"/>
    <col min="5640" max="5640" width="10.7265625" style="19" customWidth="1"/>
    <col min="5641" max="5641" width="15.7265625" style="19" customWidth="1"/>
    <col min="5642" max="5642" width="1.26953125" style="19" customWidth="1"/>
    <col min="5643" max="5643" width="14.7265625" style="19" customWidth="1"/>
    <col min="5644" max="5644" width="10.7265625" style="19" customWidth="1"/>
    <col min="5645" max="5645" width="15.7265625" style="19" customWidth="1"/>
    <col min="5646" max="5646" width="1.26953125" style="19" customWidth="1"/>
    <col min="5647" max="5647" width="14.7265625" style="19" customWidth="1"/>
    <col min="5648" max="5648" width="10.7265625" style="19" customWidth="1"/>
    <col min="5649" max="5649" width="15.7265625" style="19" customWidth="1"/>
    <col min="5650" max="5650" width="1.26953125" style="19" customWidth="1"/>
    <col min="5651" max="5651" width="14.7265625" style="19" customWidth="1"/>
    <col min="5652" max="5652" width="10.7265625" style="19" customWidth="1"/>
    <col min="5653" max="5653" width="15.7265625" style="19" customWidth="1"/>
    <col min="5654" max="5654" width="1.26953125" style="19" customWidth="1"/>
    <col min="5655" max="5655" width="14.7265625" style="19" customWidth="1"/>
    <col min="5656" max="5656" width="10.7265625" style="19" customWidth="1"/>
    <col min="5657" max="5657" width="15.7265625" style="19" customWidth="1"/>
    <col min="5658" max="5658" width="1.26953125" style="19" customWidth="1"/>
    <col min="5659" max="5659" width="18.26953125" style="19" customWidth="1"/>
    <col min="5660" max="5888" width="9.1796875" style="19"/>
    <col min="5889" max="5889" width="2.7265625" style="19" customWidth="1"/>
    <col min="5890" max="5890" width="19.7265625" style="19" customWidth="1"/>
    <col min="5891" max="5891" width="13.54296875" style="19" bestFit="1" customWidth="1"/>
    <col min="5892" max="5892" width="63.1796875" style="19" customWidth="1"/>
    <col min="5893" max="5893" width="16.26953125" style="19" customWidth="1"/>
    <col min="5894" max="5894" width="5.453125" style="19" customWidth="1"/>
    <col min="5895" max="5895" width="14.7265625" style="19" customWidth="1"/>
    <col min="5896" max="5896" width="10.7265625" style="19" customWidth="1"/>
    <col min="5897" max="5897" width="15.7265625" style="19" customWidth="1"/>
    <col min="5898" max="5898" width="1.26953125" style="19" customWidth="1"/>
    <col min="5899" max="5899" width="14.7265625" style="19" customWidth="1"/>
    <col min="5900" max="5900" width="10.7265625" style="19" customWidth="1"/>
    <col min="5901" max="5901" width="15.7265625" style="19" customWidth="1"/>
    <col min="5902" max="5902" width="1.26953125" style="19" customWidth="1"/>
    <col min="5903" max="5903" width="14.7265625" style="19" customWidth="1"/>
    <col min="5904" max="5904" width="10.7265625" style="19" customWidth="1"/>
    <col min="5905" max="5905" width="15.7265625" style="19" customWidth="1"/>
    <col min="5906" max="5906" width="1.26953125" style="19" customWidth="1"/>
    <col min="5907" max="5907" width="14.7265625" style="19" customWidth="1"/>
    <col min="5908" max="5908" width="10.7265625" style="19" customWidth="1"/>
    <col min="5909" max="5909" width="15.7265625" style="19" customWidth="1"/>
    <col min="5910" max="5910" width="1.26953125" style="19" customWidth="1"/>
    <col min="5911" max="5911" width="14.7265625" style="19" customWidth="1"/>
    <col min="5912" max="5912" width="10.7265625" style="19" customWidth="1"/>
    <col min="5913" max="5913" width="15.7265625" style="19" customWidth="1"/>
    <col min="5914" max="5914" width="1.26953125" style="19" customWidth="1"/>
    <col min="5915" max="5915" width="18.26953125" style="19" customWidth="1"/>
    <col min="5916" max="6144" width="9.1796875" style="19"/>
    <col min="6145" max="6145" width="2.7265625" style="19" customWidth="1"/>
    <col min="6146" max="6146" width="19.7265625" style="19" customWidth="1"/>
    <col min="6147" max="6147" width="13.54296875" style="19" bestFit="1" customWidth="1"/>
    <col min="6148" max="6148" width="63.1796875" style="19" customWidth="1"/>
    <col min="6149" max="6149" width="16.26953125" style="19" customWidth="1"/>
    <col min="6150" max="6150" width="5.453125" style="19" customWidth="1"/>
    <col min="6151" max="6151" width="14.7265625" style="19" customWidth="1"/>
    <col min="6152" max="6152" width="10.7265625" style="19" customWidth="1"/>
    <col min="6153" max="6153" width="15.7265625" style="19" customWidth="1"/>
    <col min="6154" max="6154" width="1.26953125" style="19" customWidth="1"/>
    <col min="6155" max="6155" width="14.7265625" style="19" customWidth="1"/>
    <col min="6156" max="6156" width="10.7265625" style="19" customWidth="1"/>
    <col min="6157" max="6157" width="15.7265625" style="19" customWidth="1"/>
    <col min="6158" max="6158" width="1.26953125" style="19" customWidth="1"/>
    <col min="6159" max="6159" width="14.7265625" style="19" customWidth="1"/>
    <col min="6160" max="6160" width="10.7265625" style="19" customWidth="1"/>
    <col min="6161" max="6161" width="15.7265625" style="19" customWidth="1"/>
    <col min="6162" max="6162" width="1.26953125" style="19" customWidth="1"/>
    <col min="6163" max="6163" width="14.7265625" style="19" customWidth="1"/>
    <col min="6164" max="6164" width="10.7265625" style="19" customWidth="1"/>
    <col min="6165" max="6165" width="15.7265625" style="19" customWidth="1"/>
    <col min="6166" max="6166" width="1.26953125" style="19" customWidth="1"/>
    <col min="6167" max="6167" width="14.7265625" style="19" customWidth="1"/>
    <col min="6168" max="6168" width="10.7265625" style="19" customWidth="1"/>
    <col min="6169" max="6169" width="15.7265625" style="19" customWidth="1"/>
    <col min="6170" max="6170" width="1.26953125" style="19" customWidth="1"/>
    <col min="6171" max="6171" width="18.26953125" style="19" customWidth="1"/>
    <col min="6172" max="6400" width="9.1796875" style="19"/>
    <col min="6401" max="6401" width="2.7265625" style="19" customWidth="1"/>
    <col min="6402" max="6402" width="19.7265625" style="19" customWidth="1"/>
    <col min="6403" max="6403" width="13.54296875" style="19" bestFit="1" customWidth="1"/>
    <col min="6404" max="6404" width="63.1796875" style="19" customWidth="1"/>
    <col min="6405" max="6405" width="16.26953125" style="19" customWidth="1"/>
    <col min="6406" max="6406" width="5.453125" style="19" customWidth="1"/>
    <col min="6407" max="6407" width="14.7265625" style="19" customWidth="1"/>
    <col min="6408" max="6408" width="10.7265625" style="19" customWidth="1"/>
    <col min="6409" max="6409" width="15.7265625" style="19" customWidth="1"/>
    <col min="6410" max="6410" width="1.26953125" style="19" customWidth="1"/>
    <col min="6411" max="6411" width="14.7265625" style="19" customWidth="1"/>
    <col min="6412" max="6412" width="10.7265625" style="19" customWidth="1"/>
    <col min="6413" max="6413" width="15.7265625" style="19" customWidth="1"/>
    <col min="6414" max="6414" width="1.26953125" style="19" customWidth="1"/>
    <col min="6415" max="6415" width="14.7265625" style="19" customWidth="1"/>
    <col min="6416" max="6416" width="10.7265625" style="19" customWidth="1"/>
    <col min="6417" max="6417" width="15.7265625" style="19" customWidth="1"/>
    <col min="6418" max="6418" width="1.26953125" style="19" customWidth="1"/>
    <col min="6419" max="6419" width="14.7265625" style="19" customWidth="1"/>
    <col min="6420" max="6420" width="10.7265625" style="19" customWidth="1"/>
    <col min="6421" max="6421" width="15.7265625" style="19" customWidth="1"/>
    <col min="6422" max="6422" width="1.26953125" style="19" customWidth="1"/>
    <col min="6423" max="6423" width="14.7265625" style="19" customWidth="1"/>
    <col min="6424" max="6424" width="10.7265625" style="19" customWidth="1"/>
    <col min="6425" max="6425" width="15.7265625" style="19" customWidth="1"/>
    <col min="6426" max="6426" width="1.26953125" style="19" customWidth="1"/>
    <col min="6427" max="6427" width="18.26953125" style="19" customWidth="1"/>
    <col min="6428" max="6656" width="9.1796875" style="19"/>
    <col min="6657" max="6657" width="2.7265625" style="19" customWidth="1"/>
    <col min="6658" max="6658" width="19.7265625" style="19" customWidth="1"/>
    <col min="6659" max="6659" width="13.54296875" style="19" bestFit="1" customWidth="1"/>
    <col min="6660" max="6660" width="63.1796875" style="19" customWidth="1"/>
    <col min="6661" max="6661" width="16.26953125" style="19" customWidth="1"/>
    <col min="6662" max="6662" width="5.453125" style="19" customWidth="1"/>
    <col min="6663" max="6663" width="14.7265625" style="19" customWidth="1"/>
    <col min="6664" max="6664" width="10.7265625" style="19" customWidth="1"/>
    <col min="6665" max="6665" width="15.7265625" style="19" customWidth="1"/>
    <col min="6666" max="6666" width="1.26953125" style="19" customWidth="1"/>
    <col min="6667" max="6667" width="14.7265625" style="19" customWidth="1"/>
    <col min="6668" max="6668" width="10.7265625" style="19" customWidth="1"/>
    <col min="6669" max="6669" width="15.7265625" style="19" customWidth="1"/>
    <col min="6670" max="6670" width="1.26953125" style="19" customWidth="1"/>
    <col min="6671" max="6671" width="14.7265625" style="19" customWidth="1"/>
    <col min="6672" max="6672" width="10.7265625" style="19" customWidth="1"/>
    <col min="6673" max="6673" width="15.7265625" style="19" customWidth="1"/>
    <col min="6674" max="6674" width="1.26953125" style="19" customWidth="1"/>
    <col min="6675" max="6675" width="14.7265625" style="19" customWidth="1"/>
    <col min="6676" max="6676" width="10.7265625" style="19" customWidth="1"/>
    <col min="6677" max="6677" width="15.7265625" style="19" customWidth="1"/>
    <col min="6678" max="6678" width="1.26953125" style="19" customWidth="1"/>
    <col min="6679" max="6679" width="14.7265625" style="19" customWidth="1"/>
    <col min="6680" max="6680" width="10.7265625" style="19" customWidth="1"/>
    <col min="6681" max="6681" width="15.7265625" style="19" customWidth="1"/>
    <col min="6682" max="6682" width="1.26953125" style="19" customWidth="1"/>
    <col min="6683" max="6683" width="18.26953125" style="19" customWidth="1"/>
    <col min="6684" max="6912" width="9.1796875" style="19"/>
    <col min="6913" max="6913" width="2.7265625" style="19" customWidth="1"/>
    <col min="6914" max="6914" width="19.7265625" style="19" customWidth="1"/>
    <col min="6915" max="6915" width="13.54296875" style="19" bestFit="1" customWidth="1"/>
    <col min="6916" max="6916" width="63.1796875" style="19" customWidth="1"/>
    <col min="6917" max="6917" width="16.26953125" style="19" customWidth="1"/>
    <col min="6918" max="6918" width="5.453125" style="19" customWidth="1"/>
    <col min="6919" max="6919" width="14.7265625" style="19" customWidth="1"/>
    <col min="6920" max="6920" width="10.7265625" style="19" customWidth="1"/>
    <col min="6921" max="6921" width="15.7265625" style="19" customWidth="1"/>
    <col min="6922" max="6922" width="1.26953125" style="19" customWidth="1"/>
    <col min="6923" max="6923" width="14.7265625" style="19" customWidth="1"/>
    <col min="6924" max="6924" width="10.7265625" style="19" customWidth="1"/>
    <col min="6925" max="6925" width="15.7265625" style="19" customWidth="1"/>
    <col min="6926" max="6926" width="1.26953125" style="19" customWidth="1"/>
    <col min="6927" max="6927" width="14.7265625" style="19" customWidth="1"/>
    <col min="6928" max="6928" width="10.7265625" style="19" customWidth="1"/>
    <col min="6929" max="6929" width="15.7265625" style="19" customWidth="1"/>
    <col min="6930" max="6930" width="1.26953125" style="19" customWidth="1"/>
    <col min="6931" max="6931" width="14.7265625" style="19" customWidth="1"/>
    <col min="6932" max="6932" width="10.7265625" style="19" customWidth="1"/>
    <col min="6933" max="6933" width="15.7265625" style="19" customWidth="1"/>
    <col min="6934" max="6934" width="1.26953125" style="19" customWidth="1"/>
    <col min="6935" max="6935" width="14.7265625" style="19" customWidth="1"/>
    <col min="6936" max="6936" width="10.7265625" style="19" customWidth="1"/>
    <col min="6937" max="6937" width="15.7265625" style="19" customWidth="1"/>
    <col min="6938" max="6938" width="1.26953125" style="19" customWidth="1"/>
    <col min="6939" max="6939" width="18.26953125" style="19" customWidth="1"/>
    <col min="6940" max="7168" width="9.1796875" style="19"/>
    <col min="7169" max="7169" width="2.7265625" style="19" customWidth="1"/>
    <col min="7170" max="7170" width="19.7265625" style="19" customWidth="1"/>
    <col min="7171" max="7171" width="13.54296875" style="19" bestFit="1" customWidth="1"/>
    <col min="7172" max="7172" width="63.1796875" style="19" customWidth="1"/>
    <col min="7173" max="7173" width="16.26953125" style="19" customWidth="1"/>
    <col min="7174" max="7174" width="5.453125" style="19" customWidth="1"/>
    <col min="7175" max="7175" width="14.7265625" style="19" customWidth="1"/>
    <col min="7176" max="7176" width="10.7265625" style="19" customWidth="1"/>
    <col min="7177" max="7177" width="15.7265625" style="19" customWidth="1"/>
    <col min="7178" max="7178" width="1.26953125" style="19" customWidth="1"/>
    <col min="7179" max="7179" width="14.7265625" style="19" customWidth="1"/>
    <col min="7180" max="7180" width="10.7265625" style="19" customWidth="1"/>
    <col min="7181" max="7181" width="15.7265625" style="19" customWidth="1"/>
    <col min="7182" max="7182" width="1.26953125" style="19" customWidth="1"/>
    <col min="7183" max="7183" width="14.7265625" style="19" customWidth="1"/>
    <col min="7184" max="7184" width="10.7265625" style="19" customWidth="1"/>
    <col min="7185" max="7185" width="15.7265625" style="19" customWidth="1"/>
    <col min="7186" max="7186" width="1.26953125" style="19" customWidth="1"/>
    <col min="7187" max="7187" width="14.7265625" style="19" customWidth="1"/>
    <col min="7188" max="7188" width="10.7265625" style="19" customWidth="1"/>
    <col min="7189" max="7189" width="15.7265625" style="19" customWidth="1"/>
    <col min="7190" max="7190" width="1.26953125" style="19" customWidth="1"/>
    <col min="7191" max="7191" width="14.7265625" style="19" customWidth="1"/>
    <col min="7192" max="7192" width="10.7265625" style="19" customWidth="1"/>
    <col min="7193" max="7193" width="15.7265625" style="19" customWidth="1"/>
    <col min="7194" max="7194" width="1.26953125" style="19" customWidth="1"/>
    <col min="7195" max="7195" width="18.26953125" style="19" customWidth="1"/>
    <col min="7196" max="7424" width="9.1796875" style="19"/>
    <col min="7425" max="7425" width="2.7265625" style="19" customWidth="1"/>
    <col min="7426" max="7426" width="19.7265625" style="19" customWidth="1"/>
    <col min="7427" max="7427" width="13.54296875" style="19" bestFit="1" customWidth="1"/>
    <col min="7428" max="7428" width="63.1796875" style="19" customWidth="1"/>
    <col min="7429" max="7429" width="16.26953125" style="19" customWidth="1"/>
    <col min="7430" max="7430" width="5.453125" style="19" customWidth="1"/>
    <col min="7431" max="7431" width="14.7265625" style="19" customWidth="1"/>
    <col min="7432" max="7432" width="10.7265625" style="19" customWidth="1"/>
    <col min="7433" max="7433" width="15.7265625" style="19" customWidth="1"/>
    <col min="7434" max="7434" width="1.26953125" style="19" customWidth="1"/>
    <col min="7435" max="7435" width="14.7265625" style="19" customWidth="1"/>
    <col min="7436" max="7436" width="10.7265625" style="19" customWidth="1"/>
    <col min="7437" max="7437" width="15.7265625" style="19" customWidth="1"/>
    <col min="7438" max="7438" width="1.26953125" style="19" customWidth="1"/>
    <col min="7439" max="7439" width="14.7265625" style="19" customWidth="1"/>
    <col min="7440" max="7440" width="10.7265625" style="19" customWidth="1"/>
    <col min="7441" max="7441" width="15.7265625" style="19" customWidth="1"/>
    <col min="7442" max="7442" width="1.26953125" style="19" customWidth="1"/>
    <col min="7443" max="7443" width="14.7265625" style="19" customWidth="1"/>
    <col min="7444" max="7444" width="10.7265625" style="19" customWidth="1"/>
    <col min="7445" max="7445" width="15.7265625" style="19" customWidth="1"/>
    <col min="7446" max="7446" width="1.26953125" style="19" customWidth="1"/>
    <col min="7447" max="7447" width="14.7265625" style="19" customWidth="1"/>
    <col min="7448" max="7448" width="10.7265625" style="19" customWidth="1"/>
    <col min="7449" max="7449" width="15.7265625" style="19" customWidth="1"/>
    <col min="7450" max="7450" width="1.26953125" style="19" customWidth="1"/>
    <col min="7451" max="7451" width="18.26953125" style="19" customWidth="1"/>
    <col min="7452" max="7680" width="9.1796875" style="19"/>
    <col min="7681" max="7681" width="2.7265625" style="19" customWidth="1"/>
    <col min="7682" max="7682" width="19.7265625" style="19" customWidth="1"/>
    <col min="7683" max="7683" width="13.54296875" style="19" bestFit="1" customWidth="1"/>
    <col min="7684" max="7684" width="63.1796875" style="19" customWidth="1"/>
    <col min="7685" max="7685" width="16.26953125" style="19" customWidth="1"/>
    <col min="7686" max="7686" width="5.453125" style="19" customWidth="1"/>
    <col min="7687" max="7687" width="14.7265625" style="19" customWidth="1"/>
    <col min="7688" max="7688" width="10.7265625" style="19" customWidth="1"/>
    <col min="7689" max="7689" width="15.7265625" style="19" customWidth="1"/>
    <col min="7690" max="7690" width="1.26953125" style="19" customWidth="1"/>
    <col min="7691" max="7691" width="14.7265625" style="19" customWidth="1"/>
    <col min="7692" max="7692" width="10.7265625" style="19" customWidth="1"/>
    <col min="7693" max="7693" width="15.7265625" style="19" customWidth="1"/>
    <col min="7694" max="7694" width="1.26953125" style="19" customWidth="1"/>
    <col min="7695" max="7695" width="14.7265625" style="19" customWidth="1"/>
    <col min="7696" max="7696" width="10.7265625" style="19" customWidth="1"/>
    <col min="7697" max="7697" width="15.7265625" style="19" customWidth="1"/>
    <col min="7698" max="7698" width="1.26953125" style="19" customWidth="1"/>
    <col min="7699" max="7699" width="14.7265625" style="19" customWidth="1"/>
    <col min="7700" max="7700" width="10.7265625" style="19" customWidth="1"/>
    <col min="7701" max="7701" width="15.7265625" style="19" customWidth="1"/>
    <col min="7702" max="7702" width="1.26953125" style="19" customWidth="1"/>
    <col min="7703" max="7703" width="14.7265625" style="19" customWidth="1"/>
    <col min="7704" max="7704" width="10.7265625" style="19" customWidth="1"/>
    <col min="7705" max="7705" width="15.7265625" style="19" customWidth="1"/>
    <col min="7706" max="7706" width="1.26953125" style="19" customWidth="1"/>
    <col min="7707" max="7707" width="18.26953125" style="19" customWidth="1"/>
    <col min="7708" max="7936" width="9.1796875" style="19"/>
    <col min="7937" max="7937" width="2.7265625" style="19" customWidth="1"/>
    <col min="7938" max="7938" width="19.7265625" style="19" customWidth="1"/>
    <col min="7939" max="7939" width="13.54296875" style="19" bestFit="1" customWidth="1"/>
    <col min="7940" max="7940" width="63.1796875" style="19" customWidth="1"/>
    <col min="7941" max="7941" width="16.26953125" style="19" customWidth="1"/>
    <col min="7942" max="7942" width="5.453125" style="19" customWidth="1"/>
    <col min="7943" max="7943" width="14.7265625" style="19" customWidth="1"/>
    <col min="7944" max="7944" width="10.7265625" style="19" customWidth="1"/>
    <col min="7945" max="7945" width="15.7265625" style="19" customWidth="1"/>
    <col min="7946" max="7946" width="1.26953125" style="19" customWidth="1"/>
    <col min="7947" max="7947" width="14.7265625" style="19" customWidth="1"/>
    <col min="7948" max="7948" width="10.7265625" style="19" customWidth="1"/>
    <col min="7949" max="7949" width="15.7265625" style="19" customWidth="1"/>
    <col min="7950" max="7950" width="1.26953125" style="19" customWidth="1"/>
    <col min="7951" max="7951" width="14.7265625" style="19" customWidth="1"/>
    <col min="7952" max="7952" width="10.7265625" style="19" customWidth="1"/>
    <col min="7953" max="7953" width="15.7265625" style="19" customWidth="1"/>
    <col min="7954" max="7954" width="1.26953125" style="19" customWidth="1"/>
    <col min="7955" max="7955" width="14.7265625" style="19" customWidth="1"/>
    <col min="7956" max="7956" width="10.7265625" style="19" customWidth="1"/>
    <col min="7957" max="7957" width="15.7265625" style="19" customWidth="1"/>
    <col min="7958" max="7958" width="1.26953125" style="19" customWidth="1"/>
    <col min="7959" max="7959" width="14.7265625" style="19" customWidth="1"/>
    <col min="7960" max="7960" width="10.7265625" style="19" customWidth="1"/>
    <col min="7961" max="7961" width="15.7265625" style="19" customWidth="1"/>
    <col min="7962" max="7962" width="1.26953125" style="19" customWidth="1"/>
    <col min="7963" max="7963" width="18.26953125" style="19" customWidth="1"/>
    <col min="7964" max="8192" width="9.1796875" style="19"/>
    <col min="8193" max="8193" width="2.7265625" style="19" customWidth="1"/>
    <col min="8194" max="8194" width="19.7265625" style="19" customWidth="1"/>
    <col min="8195" max="8195" width="13.54296875" style="19" bestFit="1" customWidth="1"/>
    <col min="8196" max="8196" width="63.1796875" style="19" customWidth="1"/>
    <col min="8197" max="8197" width="16.26953125" style="19" customWidth="1"/>
    <col min="8198" max="8198" width="5.453125" style="19" customWidth="1"/>
    <col min="8199" max="8199" width="14.7265625" style="19" customWidth="1"/>
    <col min="8200" max="8200" width="10.7265625" style="19" customWidth="1"/>
    <col min="8201" max="8201" width="15.7265625" style="19" customWidth="1"/>
    <col min="8202" max="8202" width="1.26953125" style="19" customWidth="1"/>
    <col min="8203" max="8203" width="14.7265625" style="19" customWidth="1"/>
    <col min="8204" max="8204" width="10.7265625" style="19" customWidth="1"/>
    <col min="8205" max="8205" width="15.7265625" style="19" customWidth="1"/>
    <col min="8206" max="8206" width="1.26953125" style="19" customWidth="1"/>
    <col min="8207" max="8207" width="14.7265625" style="19" customWidth="1"/>
    <col min="8208" max="8208" width="10.7265625" style="19" customWidth="1"/>
    <col min="8209" max="8209" width="15.7265625" style="19" customWidth="1"/>
    <col min="8210" max="8210" width="1.26953125" style="19" customWidth="1"/>
    <col min="8211" max="8211" width="14.7265625" style="19" customWidth="1"/>
    <col min="8212" max="8212" width="10.7265625" style="19" customWidth="1"/>
    <col min="8213" max="8213" width="15.7265625" style="19" customWidth="1"/>
    <col min="8214" max="8214" width="1.26953125" style="19" customWidth="1"/>
    <col min="8215" max="8215" width="14.7265625" style="19" customWidth="1"/>
    <col min="8216" max="8216" width="10.7265625" style="19" customWidth="1"/>
    <col min="8217" max="8217" width="15.7265625" style="19" customWidth="1"/>
    <col min="8218" max="8218" width="1.26953125" style="19" customWidth="1"/>
    <col min="8219" max="8219" width="18.26953125" style="19" customWidth="1"/>
    <col min="8220" max="8448" width="9.1796875" style="19"/>
    <col min="8449" max="8449" width="2.7265625" style="19" customWidth="1"/>
    <col min="8450" max="8450" width="19.7265625" style="19" customWidth="1"/>
    <col min="8451" max="8451" width="13.54296875" style="19" bestFit="1" customWidth="1"/>
    <col min="8452" max="8452" width="63.1796875" style="19" customWidth="1"/>
    <col min="8453" max="8453" width="16.26953125" style="19" customWidth="1"/>
    <col min="8454" max="8454" width="5.453125" style="19" customWidth="1"/>
    <col min="8455" max="8455" width="14.7265625" style="19" customWidth="1"/>
    <col min="8456" max="8456" width="10.7265625" style="19" customWidth="1"/>
    <col min="8457" max="8457" width="15.7265625" style="19" customWidth="1"/>
    <col min="8458" max="8458" width="1.26953125" style="19" customWidth="1"/>
    <col min="8459" max="8459" width="14.7265625" style="19" customWidth="1"/>
    <col min="8460" max="8460" width="10.7265625" style="19" customWidth="1"/>
    <col min="8461" max="8461" width="15.7265625" style="19" customWidth="1"/>
    <col min="8462" max="8462" width="1.26953125" style="19" customWidth="1"/>
    <col min="8463" max="8463" width="14.7265625" style="19" customWidth="1"/>
    <col min="8464" max="8464" width="10.7265625" style="19" customWidth="1"/>
    <col min="8465" max="8465" width="15.7265625" style="19" customWidth="1"/>
    <col min="8466" max="8466" width="1.26953125" style="19" customWidth="1"/>
    <col min="8467" max="8467" width="14.7265625" style="19" customWidth="1"/>
    <col min="8468" max="8468" width="10.7265625" style="19" customWidth="1"/>
    <col min="8469" max="8469" width="15.7265625" style="19" customWidth="1"/>
    <col min="8470" max="8470" width="1.26953125" style="19" customWidth="1"/>
    <col min="8471" max="8471" width="14.7265625" style="19" customWidth="1"/>
    <col min="8472" max="8472" width="10.7265625" style="19" customWidth="1"/>
    <col min="8473" max="8473" width="15.7265625" style="19" customWidth="1"/>
    <col min="8474" max="8474" width="1.26953125" style="19" customWidth="1"/>
    <col min="8475" max="8475" width="18.26953125" style="19" customWidth="1"/>
    <col min="8476" max="8704" width="9.1796875" style="19"/>
    <col min="8705" max="8705" width="2.7265625" style="19" customWidth="1"/>
    <col min="8706" max="8706" width="19.7265625" style="19" customWidth="1"/>
    <col min="8707" max="8707" width="13.54296875" style="19" bestFit="1" customWidth="1"/>
    <col min="8708" max="8708" width="63.1796875" style="19" customWidth="1"/>
    <col min="8709" max="8709" width="16.26953125" style="19" customWidth="1"/>
    <col min="8710" max="8710" width="5.453125" style="19" customWidth="1"/>
    <col min="8711" max="8711" width="14.7265625" style="19" customWidth="1"/>
    <col min="8712" max="8712" width="10.7265625" style="19" customWidth="1"/>
    <col min="8713" max="8713" width="15.7265625" style="19" customWidth="1"/>
    <col min="8714" max="8714" width="1.26953125" style="19" customWidth="1"/>
    <col min="8715" max="8715" width="14.7265625" style="19" customWidth="1"/>
    <col min="8716" max="8716" width="10.7265625" style="19" customWidth="1"/>
    <col min="8717" max="8717" width="15.7265625" style="19" customWidth="1"/>
    <col min="8718" max="8718" width="1.26953125" style="19" customWidth="1"/>
    <col min="8719" max="8719" width="14.7265625" style="19" customWidth="1"/>
    <col min="8720" max="8720" width="10.7265625" style="19" customWidth="1"/>
    <col min="8721" max="8721" width="15.7265625" style="19" customWidth="1"/>
    <col min="8722" max="8722" width="1.26953125" style="19" customWidth="1"/>
    <col min="8723" max="8723" width="14.7265625" style="19" customWidth="1"/>
    <col min="8724" max="8724" width="10.7265625" style="19" customWidth="1"/>
    <col min="8725" max="8725" width="15.7265625" style="19" customWidth="1"/>
    <col min="8726" max="8726" width="1.26953125" style="19" customWidth="1"/>
    <col min="8727" max="8727" width="14.7265625" style="19" customWidth="1"/>
    <col min="8728" max="8728" width="10.7265625" style="19" customWidth="1"/>
    <col min="8729" max="8729" width="15.7265625" style="19" customWidth="1"/>
    <col min="8730" max="8730" width="1.26953125" style="19" customWidth="1"/>
    <col min="8731" max="8731" width="18.26953125" style="19" customWidth="1"/>
    <col min="8732" max="8960" width="9.1796875" style="19"/>
    <col min="8961" max="8961" width="2.7265625" style="19" customWidth="1"/>
    <col min="8962" max="8962" width="19.7265625" style="19" customWidth="1"/>
    <col min="8963" max="8963" width="13.54296875" style="19" bestFit="1" customWidth="1"/>
    <col min="8964" max="8964" width="63.1796875" style="19" customWidth="1"/>
    <col min="8965" max="8965" width="16.26953125" style="19" customWidth="1"/>
    <col min="8966" max="8966" width="5.453125" style="19" customWidth="1"/>
    <col min="8967" max="8967" width="14.7265625" style="19" customWidth="1"/>
    <col min="8968" max="8968" width="10.7265625" style="19" customWidth="1"/>
    <col min="8969" max="8969" width="15.7265625" style="19" customWidth="1"/>
    <col min="8970" max="8970" width="1.26953125" style="19" customWidth="1"/>
    <col min="8971" max="8971" width="14.7265625" style="19" customWidth="1"/>
    <col min="8972" max="8972" width="10.7265625" style="19" customWidth="1"/>
    <col min="8973" max="8973" width="15.7265625" style="19" customWidth="1"/>
    <col min="8974" max="8974" width="1.26953125" style="19" customWidth="1"/>
    <col min="8975" max="8975" width="14.7265625" style="19" customWidth="1"/>
    <col min="8976" max="8976" width="10.7265625" style="19" customWidth="1"/>
    <col min="8977" max="8977" width="15.7265625" style="19" customWidth="1"/>
    <col min="8978" max="8978" width="1.26953125" style="19" customWidth="1"/>
    <col min="8979" max="8979" width="14.7265625" style="19" customWidth="1"/>
    <col min="8980" max="8980" width="10.7265625" style="19" customWidth="1"/>
    <col min="8981" max="8981" width="15.7265625" style="19" customWidth="1"/>
    <col min="8982" max="8982" width="1.26953125" style="19" customWidth="1"/>
    <col min="8983" max="8983" width="14.7265625" style="19" customWidth="1"/>
    <col min="8984" max="8984" width="10.7265625" style="19" customWidth="1"/>
    <col min="8985" max="8985" width="15.7265625" style="19" customWidth="1"/>
    <col min="8986" max="8986" width="1.26953125" style="19" customWidth="1"/>
    <col min="8987" max="8987" width="18.26953125" style="19" customWidth="1"/>
    <col min="8988" max="9216" width="9.1796875" style="19"/>
    <col min="9217" max="9217" width="2.7265625" style="19" customWidth="1"/>
    <col min="9218" max="9218" width="19.7265625" style="19" customWidth="1"/>
    <col min="9219" max="9219" width="13.54296875" style="19" bestFit="1" customWidth="1"/>
    <col min="9220" max="9220" width="63.1796875" style="19" customWidth="1"/>
    <col min="9221" max="9221" width="16.26953125" style="19" customWidth="1"/>
    <col min="9222" max="9222" width="5.453125" style="19" customWidth="1"/>
    <col min="9223" max="9223" width="14.7265625" style="19" customWidth="1"/>
    <col min="9224" max="9224" width="10.7265625" style="19" customWidth="1"/>
    <col min="9225" max="9225" width="15.7265625" style="19" customWidth="1"/>
    <col min="9226" max="9226" width="1.26953125" style="19" customWidth="1"/>
    <col min="9227" max="9227" width="14.7265625" style="19" customWidth="1"/>
    <col min="9228" max="9228" width="10.7265625" style="19" customWidth="1"/>
    <col min="9229" max="9229" width="15.7265625" style="19" customWidth="1"/>
    <col min="9230" max="9230" width="1.26953125" style="19" customWidth="1"/>
    <col min="9231" max="9231" width="14.7265625" style="19" customWidth="1"/>
    <col min="9232" max="9232" width="10.7265625" style="19" customWidth="1"/>
    <col min="9233" max="9233" width="15.7265625" style="19" customWidth="1"/>
    <col min="9234" max="9234" width="1.26953125" style="19" customWidth="1"/>
    <col min="9235" max="9235" width="14.7265625" style="19" customWidth="1"/>
    <col min="9236" max="9236" width="10.7265625" style="19" customWidth="1"/>
    <col min="9237" max="9237" width="15.7265625" style="19" customWidth="1"/>
    <col min="9238" max="9238" width="1.26953125" style="19" customWidth="1"/>
    <col min="9239" max="9239" width="14.7265625" style="19" customWidth="1"/>
    <col min="9240" max="9240" width="10.7265625" style="19" customWidth="1"/>
    <col min="9241" max="9241" width="15.7265625" style="19" customWidth="1"/>
    <col min="9242" max="9242" width="1.26953125" style="19" customWidth="1"/>
    <col min="9243" max="9243" width="18.26953125" style="19" customWidth="1"/>
    <col min="9244" max="9472" width="9.1796875" style="19"/>
    <col min="9473" max="9473" width="2.7265625" style="19" customWidth="1"/>
    <col min="9474" max="9474" width="19.7265625" style="19" customWidth="1"/>
    <col min="9475" max="9475" width="13.54296875" style="19" bestFit="1" customWidth="1"/>
    <col min="9476" max="9476" width="63.1796875" style="19" customWidth="1"/>
    <col min="9477" max="9477" width="16.26953125" style="19" customWidth="1"/>
    <col min="9478" max="9478" width="5.453125" style="19" customWidth="1"/>
    <col min="9479" max="9479" width="14.7265625" style="19" customWidth="1"/>
    <col min="9480" max="9480" width="10.7265625" style="19" customWidth="1"/>
    <col min="9481" max="9481" width="15.7265625" style="19" customWidth="1"/>
    <col min="9482" max="9482" width="1.26953125" style="19" customWidth="1"/>
    <col min="9483" max="9483" width="14.7265625" style="19" customWidth="1"/>
    <col min="9484" max="9484" width="10.7265625" style="19" customWidth="1"/>
    <col min="9485" max="9485" width="15.7265625" style="19" customWidth="1"/>
    <col min="9486" max="9486" width="1.26953125" style="19" customWidth="1"/>
    <col min="9487" max="9487" width="14.7265625" style="19" customWidth="1"/>
    <col min="9488" max="9488" width="10.7265625" style="19" customWidth="1"/>
    <col min="9489" max="9489" width="15.7265625" style="19" customWidth="1"/>
    <col min="9490" max="9490" width="1.26953125" style="19" customWidth="1"/>
    <col min="9491" max="9491" width="14.7265625" style="19" customWidth="1"/>
    <col min="9492" max="9492" width="10.7265625" style="19" customWidth="1"/>
    <col min="9493" max="9493" width="15.7265625" style="19" customWidth="1"/>
    <col min="9494" max="9494" width="1.26953125" style="19" customWidth="1"/>
    <col min="9495" max="9495" width="14.7265625" style="19" customWidth="1"/>
    <col min="9496" max="9496" width="10.7265625" style="19" customWidth="1"/>
    <col min="9497" max="9497" width="15.7265625" style="19" customWidth="1"/>
    <col min="9498" max="9498" width="1.26953125" style="19" customWidth="1"/>
    <col min="9499" max="9499" width="18.26953125" style="19" customWidth="1"/>
    <col min="9500" max="9728" width="9.1796875" style="19"/>
    <col min="9729" max="9729" width="2.7265625" style="19" customWidth="1"/>
    <col min="9730" max="9730" width="19.7265625" style="19" customWidth="1"/>
    <col min="9731" max="9731" width="13.54296875" style="19" bestFit="1" customWidth="1"/>
    <col min="9732" max="9732" width="63.1796875" style="19" customWidth="1"/>
    <col min="9733" max="9733" width="16.26953125" style="19" customWidth="1"/>
    <col min="9734" max="9734" width="5.453125" style="19" customWidth="1"/>
    <col min="9735" max="9735" width="14.7265625" style="19" customWidth="1"/>
    <col min="9736" max="9736" width="10.7265625" style="19" customWidth="1"/>
    <col min="9737" max="9737" width="15.7265625" style="19" customWidth="1"/>
    <col min="9738" max="9738" width="1.26953125" style="19" customWidth="1"/>
    <col min="9739" max="9739" width="14.7265625" style="19" customWidth="1"/>
    <col min="9740" max="9740" width="10.7265625" style="19" customWidth="1"/>
    <col min="9741" max="9741" width="15.7265625" style="19" customWidth="1"/>
    <col min="9742" max="9742" width="1.26953125" style="19" customWidth="1"/>
    <col min="9743" max="9743" width="14.7265625" style="19" customWidth="1"/>
    <col min="9744" max="9744" width="10.7265625" style="19" customWidth="1"/>
    <col min="9745" max="9745" width="15.7265625" style="19" customWidth="1"/>
    <col min="9746" max="9746" width="1.26953125" style="19" customWidth="1"/>
    <col min="9747" max="9747" width="14.7265625" style="19" customWidth="1"/>
    <col min="9748" max="9748" width="10.7265625" style="19" customWidth="1"/>
    <col min="9749" max="9749" width="15.7265625" style="19" customWidth="1"/>
    <col min="9750" max="9750" width="1.26953125" style="19" customWidth="1"/>
    <col min="9751" max="9751" width="14.7265625" style="19" customWidth="1"/>
    <col min="9752" max="9752" width="10.7265625" style="19" customWidth="1"/>
    <col min="9753" max="9753" width="15.7265625" style="19" customWidth="1"/>
    <col min="9754" max="9754" width="1.26953125" style="19" customWidth="1"/>
    <col min="9755" max="9755" width="18.26953125" style="19" customWidth="1"/>
    <col min="9756" max="9984" width="9.1796875" style="19"/>
    <col min="9985" max="9985" width="2.7265625" style="19" customWidth="1"/>
    <col min="9986" max="9986" width="19.7265625" style="19" customWidth="1"/>
    <col min="9987" max="9987" width="13.54296875" style="19" bestFit="1" customWidth="1"/>
    <col min="9988" max="9988" width="63.1796875" style="19" customWidth="1"/>
    <col min="9989" max="9989" width="16.26953125" style="19" customWidth="1"/>
    <col min="9990" max="9990" width="5.453125" style="19" customWidth="1"/>
    <col min="9991" max="9991" width="14.7265625" style="19" customWidth="1"/>
    <col min="9992" max="9992" width="10.7265625" style="19" customWidth="1"/>
    <col min="9993" max="9993" width="15.7265625" style="19" customWidth="1"/>
    <col min="9994" max="9994" width="1.26953125" style="19" customWidth="1"/>
    <col min="9995" max="9995" width="14.7265625" style="19" customWidth="1"/>
    <col min="9996" max="9996" width="10.7265625" style="19" customWidth="1"/>
    <col min="9997" max="9997" width="15.7265625" style="19" customWidth="1"/>
    <col min="9998" max="9998" width="1.26953125" style="19" customWidth="1"/>
    <col min="9999" max="9999" width="14.7265625" style="19" customWidth="1"/>
    <col min="10000" max="10000" width="10.7265625" style="19" customWidth="1"/>
    <col min="10001" max="10001" width="15.7265625" style="19" customWidth="1"/>
    <col min="10002" max="10002" width="1.26953125" style="19" customWidth="1"/>
    <col min="10003" max="10003" width="14.7265625" style="19" customWidth="1"/>
    <col min="10004" max="10004" width="10.7265625" style="19" customWidth="1"/>
    <col min="10005" max="10005" width="15.7265625" style="19" customWidth="1"/>
    <col min="10006" max="10006" width="1.26953125" style="19" customWidth="1"/>
    <col min="10007" max="10007" width="14.7265625" style="19" customWidth="1"/>
    <col min="10008" max="10008" width="10.7265625" style="19" customWidth="1"/>
    <col min="10009" max="10009" width="15.7265625" style="19" customWidth="1"/>
    <col min="10010" max="10010" width="1.26953125" style="19" customWidth="1"/>
    <col min="10011" max="10011" width="18.26953125" style="19" customWidth="1"/>
    <col min="10012" max="10240" width="9.1796875" style="19"/>
    <col min="10241" max="10241" width="2.7265625" style="19" customWidth="1"/>
    <col min="10242" max="10242" width="19.7265625" style="19" customWidth="1"/>
    <col min="10243" max="10243" width="13.54296875" style="19" bestFit="1" customWidth="1"/>
    <col min="10244" max="10244" width="63.1796875" style="19" customWidth="1"/>
    <col min="10245" max="10245" width="16.26953125" style="19" customWidth="1"/>
    <col min="10246" max="10246" width="5.453125" style="19" customWidth="1"/>
    <col min="10247" max="10247" width="14.7265625" style="19" customWidth="1"/>
    <col min="10248" max="10248" width="10.7265625" style="19" customWidth="1"/>
    <col min="10249" max="10249" width="15.7265625" style="19" customWidth="1"/>
    <col min="10250" max="10250" width="1.26953125" style="19" customWidth="1"/>
    <col min="10251" max="10251" width="14.7265625" style="19" customWidth="1"/>
    <col min="10252" max="10252" width="10.7265625" style="19" customWidth="1"/>
    <col min="10253" max="10253" width="15.7265625" style="19" customWidth="1"/>
    <col min="10254" max="10254" width="1.26953125" style="19" customWidth="1"/>
    <col min="10255" max="10255" width="14.7265625" style="19" customWidth="1"/>
    <col min="10256" max="10256" width="10.7265625" style="19" customWidth="1"/>
    <col min="10257" max="10257" width="15.7265625" style="19" customWidth="1"/>
    <col min="10258" max="10258" width="1.26953125" style="19" customWidth="1"/>
    <col min="10259" max="10259" width="14.7265625" style="19" customWidth="1"/>
    <col min="10260" max="10260" width="10.7265625" style="19" customWidth="1"/>
    <col min="10261" max="10261" width="15.7265625" style="19" customWidth="1"/>
    <col min="10262" max="10262" width="1.26953125" style="19" customWidth="1"/>
    <col min="10263" max="10263" width="14.7265625" style="19" customWidth="1"/>
    <col min="10264" max="10264" width="10.7265625" style="19" customWidth="1"/>
    <col min="10265" max="10265" width="15.7265625" style="19" customWidth="1"/>
    <col min="10266" max="10266" width="1.26953125" style="19" customWidth="1"/>
    <col min="10267" max="10267" width="18.26953125" style="19" customWidth="1"/>
    <col min="10268" max="10496" width="9.1796875" style="19"/>
    <col min="10497" max="10497" width="2.7265625" style="19" customWidth="1"/>
    <col min="10498" max="10498" width="19.7265625" style="19" customWidth="1"/>
    <col min="10499" max="10499" width="13.54296875" style="19" bestFit="1" customWidth="1"/>
    <col min="10500" max="10500" width="63.1796875" style="19" customWidth="1"/>
    <col min="10501" max="10501" width="16.26953125" style="19" customWidth="1"/>
    <col min="10502" max="10502" width="5.453125" style="19" customWidth="1"/>
    <col min="10503" max="10503" width="14.7265625" style="19" customWidth="1"/>
    <col min="10504" max="10504" width="10.7265625" style="19" customWidth="1"/>
    <col min="10505" max="10505" width="15.7265625" style="19" customWidth="1"/>
    <col min="10506" max="10506" width="1.26953125" style="19" customWidth="1"/>
    <col min="10507" max="10507" width="14.7265625" style="19" customWidth="1"/>
    <col min="10508" max="10508" width="10.7265625" style="19" customWidth="1"/>
    <col min="10509" max="10509" width="15.7265625" style="19" customWidth="1"/>
    <col min="10510" max="10510" width="1.26953125" style="19" customWidth="1"/>
    <col min="10511" max="10511" width="14.7265625" style="19" customWidth="1"/>
    <col min="10512" max="10512" width="10.7265625" style="19" customWidth="1"/>
    <col min="10513" max="10513" width="15.7265625" style="19" customWidth="1"/>
    <col min="10514" max="10514" width="1.26953125" style="19" customWidth="1"/>
    <col min="10515" max="10515" width="14.7265625" style="19" customWidth="1"/>
    <col min="10516" max="10516" width="10.7265625" style="19" customWidth="1"/>
    <col min="10517" max="10517" width="15.7265625" style="19" customWidth="1"/>
    <col min="10518" max="10518" width="1.26953125" style="19" customWidth="1"/>
    <col min="10519" max="10519" width="14.7265625" style="19" customWidth="1"/>
    <col min="10520" max="10520" width="10.7265625" style="19" customWidth="1"/>
    <col min="10521" max="10521" width="15.7265625" style="19" customWidth="1"/>
    <col min="10522" max="10522" width="1.26953125" style="19" customWidth="1"/>
    <col min="10523" max="10523" width="18.26953125" style="19" customWidth="1"/>
    <col min="10524" max="10752" width="9.1796875" style="19"/>
    <col min="10753" max="10753" width="2.7265625" style="19" customWidth="1"/>
    <col min="10754" max="10754" width="19.7265625" style="19" customWidth="1"/>
    <col min="10755" max="10755" width="13.54296875" style="19" bestFit="1" customWidth="1"/>
    <col min="10756" max="10756" width="63.1796875" style="19" customWidth="1"/>
    <col min="10757" max="10757" width="16.26953125" style="19" customWidth="1"/>
    <col min="10758" max="10758" width="5.453125" style="19" customWidth="1"/>
    <col min="10759" max="10759" width="14.7265625" style="19" customWidth="1"/>
    <col min="10760" max="10760" width="10.7265625" style="19" customWidth="1"/>
    <col min="10761" max="10761" width="15.7265625" style="19" customWidth="1"/>
    <col min="10762" max="10762" width="1.26953125" style="19" customWidth="1"/>
    <col min="10763" max="10763" width="14.7265625" style="19" customWidth="1"/>
    <col min="10764" max="10764" width="10.7265625" style="19" customWidth="1"/>
    <col min="10765" max="10765" width="15.7265625" style="19" customWidth="1"/>
    <col min="10766" max="10766" width="1.26953125" style="19" customWidth="1"/>
    <col min="10767" max="10767" width="14.7265625" style="19" customWidth="1"/>
    <col min="10768" max="10768" width="10.7265625" style="19" customWidth="1"/>
    <col min="10769" max="10769" width="15.7265625" style="19" customWidth="1"/>
    <col min="10770" max="10770" width="1.26953125" style="19" customWidth="1"/>
    <col min="10771" max="10771" width="14.7265625" style="19" customWidth="1"/>
    <col min="10772" max="10772" width="10.7265625" style="19" customWidth="1"/>
    <col min="10773" max="10773" width="15.7265625" style="19" customWidth="1"/>
    <col min="10774" max="10774" width="1.26953125" style="19" customWidth="1"/>
    <col min="10775" max="10775" width="14.7265625" style="19" customWidth="1"/>
    <col min="10776" max="10776" width="10.7265625" style="19" customWidth="1"/>
    <col min="10777" max="10777" width="15.7265625" style="19" customWidth="1"/>
    <col min="10778" max="10778" width="1.26953125" style="19" customWidth="1"/>
    <col min="10779" max="10779" width="18.26953125" style="19" customWidth="1"/>
    <col min="10780" max="11008" width="9.1796875" style="19"/>
    <col min="11009" max="11009" width="2.7265625" style="19" customWidth="1"/>
    <col min="11010" max="11010" width="19.7265625" style="19" customWidth="1"/>
    <col min="11011" max="11011" width="13.54296875" style="19" bestFit="1" customWidth="1"/>
    <col min="11012" max="11012" width="63.1796875" style="19" customWidth="1"/>
    <col min="11013" max="11013" width="16.26953125" style="19" customWidth="1"/>
    <col min="11014" max="11014" width="5.453125" style="19" customWidth="1"/>
    <col min="11015" max="11015" width="14.7265625" style="19" customWidth="1"/>
    <col min="11016" max="11016" width="10.7265625" style="19" customWidth="1"/>
    <col min="11017" max="11017" width="15.7265625" style="19" customWidth="1"/>
    <col min="11018" max="11018" width="1.26953125" style="19" customWidth="1"/>
    <col min="11019" max="11019" width="14.7265625" style="19" customWidth="1"/>
    <col min="11020" max="11020" width="10.7265625" style="19" customWidth="1"/>
    <col min="11021" max="11021" width="15.7265625" style="19" customWidth="1"/>
    <col min="11022" max="11022" width="1.26953125" style="19" customWidth="1"/>
    <col min="11023" max="11023" width="14.7265625" style="19" customWidth="1"/>
    <col min="11024" max="11024" width="10.7265625" style="19" customWidth="1"/>
    <col min="11025" max="11025" width="15.7265625" style="19" customWidth="1"/>
    <col min="11026" max="11026" width="1.26953125" style="19" customWidth="1"/>
    <col min="11027" max="11027" width="14.7265625" style="19" customWidth="1"/>
    <col min="11028" max="11028" width="10.7265625" style="19" customWidth="1"/>
    <col min="11029" max="11029" width="15.7265625" style="19" customWidth="1"/>
    <col min="11030" max="11030" width="1.26953125" style="19" customWidth="1"/>
    <col min="11031" max="11031" width="14.7265625" style="19" customWidth="1"/>
    <col min="11032" max="11032" width="10.7265625" style="19" customWidth="1"/>
    <col min="11033" max="11033" width="15.7265625" style="19" customWidth="1"/>
    <col min="11034" max="11034" width="1.26953125" style="19" customWidth="1"/>
    <col min="11035" max="11035" width="18.26953125" style="19" customWidth="1"/>
    <col min="11036" max="11264" width="9.1796875" style="19"/>
    <col min="11265" max="11265" width="2.7265625" style="19" customWidth="1"/>
    <col min="11266" max="11266" width="19.7265625" style="19" customWidth="1"/>
    <col min="11267" max="11267" width="13.54296875" style="19" bestFit="1" customWidth="1"/>
    <col min="11268" max="11268" width="63.1796875" style="19" customWidth="1"/>
    <col min="11269" max="11269" width="16.26953125" style="19" customWidth="1"/>
    <col min="11270" max="11270" width="5.453125" style="19" customWidth="1"/>
    <col min="11271" max="11271" width="14.7265625" style="19" customWidth="1"/>
    <col min="11272" max="11272" width="10.7265625" style="19" customWidth="1"/>
    <col min="11273" max="11273" width="15.7265625" style="19" customWidth="1"/>
    <col min="11274" max="11274" width="1.26953125" style="19" customWidth="1"/>
    <col min="11275" max="11275" width="14.7265625" style="19" customWidth="1"/>
    <col min="11276" max="11276" width="10.7265625" style="19" customWidth="1"/>
    <col min="11277" max="11277" width="15.7265625" style="19" customWidth="1"/>
    <col min="11278" max="11278" width="1.26953125" style="19" customWidth="1"/>
    <col min="11279" max="11279" width="14.7265625" style="19" customWidth="1"/>
    <col min="11280" max="11280" width="10.7265625" style="19" customWidth="1"/>
    <col min="11281" max="11281" width="15.7265625" style="19" customWidth="1"/>
    <col min="11282" max="11282" width="1.26953125" style="19" customWidth="1"/>
    <col min="11283" max="11283" width="14.7265625" style="19" customWidth="1"/>
    <col min="11284" max="11284" width="10.7265625" style="19" customWidth="1"/>
    <col min="11285" max="11285" width="15.7265625" style="19" customWidth="1"/>
    <col min="11286" max="11286" width="1.26953125" style="19" customWidth="1"/>
    <col min="11287" max="11287" width="14.7265625" style="19" customWidth="1"/>
    <col min="11288" max="11288" width="10.7265625" style="19" customWidth="1"/>
    <col min="11289" max="11289" width="15.7265625" style="19" customWidth="1"/>
    <col min="11290" max="11290" width="1.26953125" style="19" customWidth="1"/>
    <col min="11291" max="11291" width="18.26953125" style="19" customWidth="1"/>
    <col min="11292" max="11520" width="9.1796875" style="19"/>
    <col min="11521" max="11521" width="2.7265625" style="19" customWidth="1"/>
    <col min="11522" max="11522" width="19.7265625" style="19" customWidth="1"/>
    <col min="11523" max="11523" width="13.54296875" style="19" bestFit="1" customWidth="1"/>
    <col min="11524" max="11524" width="63.1796875" style="19" customWidth="1"/>
    <col min="11525" max="11525" width="16.26953125" style="19" customWidth="1"/>
    <col min="11526" max="11526" width="5.453125" style="19" customWidth="1"/>
    <col min="11527" max="11527" width="14.7265625" style="19" customWidth="1"/>
    <col min="11528" max="11528" width="10.7265625" style="19" customWidth="1"/>
    <col min="11529" max="11529" width="15.7265625" style="19" customWidth="1"/>
    <col min="11530" max="11530" width="1.26953125" style="19" customWidth="1"/>
    <col min="11531" max="11531" width="14.7265625" style="19" customWidth="1"/>
    <col min="11532" max="11532" width="10.7265625" style="19" customWidth="1"/>
    <col min="11533" max="11533" width="15.7265625" style="19" customWidth="1"/>
    <col min="11534" max="11534" width="1.26953125" style="19" customWidth="1"/>
    <col min="11535" max="11535" width="14.7265625" style="19" customWidth="1"/>
    <col min="11536" max="11536" width="10.7265625" style="19" customWidth="1"/>
    <col min="11537" max="11537" width="15.7265625" style="19" customWidth="1"/>
    <col min="11538" max="11538" width="1.26953125" style="19" customWidth="1"/>
    <col min="11539" max="11539" width="14.7265625" style="19" customWidth="1"/>
    <col min="11540" max="11540" width="10.7265625" style="19" customWidth="1"/>
    <col min="11541" max="11541" width="15.7265625" style="19" customWidth="1"/>
    <col min="11542" max="11542" width="1.26953125" style="19" customWidth="1"/>
    <col min="11543" max="11543" width="14.7265625" style="19" customWidth="1"/>
    <col min="11544" max="11544" width="10.7265625" style="19" customWidth="1"/>
    <col min="11545" max="11545" width="15.7265625" style="19" customWidth="1"/>
    <col min="11546" max="11546" width="1.26953125" style="19" customWidth="1"/>
    <col min="11547" max="11547" width="18.26953125" style="19" customWidth="1"/>
    <col min="11548" max="11776" width="9.1796875" style="19"/>
    <col min="11777" max="11777" width="2.7265625" style="19" customWidth="1"/>
    <col min="11778" max="11778" width="19.7265625" style="19" customWidth="1"/>
    <col min="11779" max="11779" width="13.54296875" style="19" bestFit="1" customWidth="1"/>
    <col min="11780" max="11780" width="63.1796875" style="19" customWidth="1"/>
    <col min="11781" max="11781" width="16.26953125" style="19" customWidth="1"/>
    <col min="11782" max="11782" width="5.453125" style="19" customWidth="1"/>
    <col min="11783" max="11783" width="14.7265625" style="19" customWidth="1"/>
    <col min="11784" max="11784" width="10.7265625" style="19" customWidth="1"/>
    <col min="11785" max="11785" width="15.7265625" style="19" customWidth="1"/>
    <col min="11786" max="11786" width="1.26953125" style="19" customWidth="1"/>
    <col min="11787" max="11787" width="14.7265625" style="19" customWidth="1"/>
    <col min="11788" max="11788" width="10.7265625" style="19" customWidth="1"/>
    <col min="11789" max="11789" width="15.7265625" style="19" customWidth="1"/>
    <col min="11790" max="11790" width="1.26953125" style="19" customWidth="1"/>
    <col min="11791" max="11791" width="14.7265625" style="19" customWidth="1"/>
    <col min="11792" max="11792" width="10.7265625" style="19" customWidth="1"/>
    <col min="11793" max="11793" width="15.7265625" style="19" customWidth="1"/>
    <col min="11794" max="11794" width="1.26953125" style="19" customWidth="1"/>
    <col min="11795" max="11795" width="14.7265625" style="19" customWidth="1"/>
    <col min="11796" max="11796" width="10.7265625" style="19" customWidth="1"/>
    <col min="11797" max="11797" width="15.7265625" style="19" customWidth="1"/>
    <col min="11798" max="11798" width="1.26953125" style="19" customWidth="1"/>
    <col min="11799" max="11799" width="14.7265625" style="19" customWidth="1"/>
    <col min="11800" max="11800" width="10.7265625" style="19" customWidth="1"/>
    <col min="11801" max="11801" width="15.7265625" style="19" customWidth="1"/>
    <col min="11802" max="11802" width="1.26953125" style="19" customWidth="1"/>
    <col min="11803" max="11803" width="18.26953125" style="19" customWidth="1"/>
    <col min="11804" max="12032" width="9.1796875" style="19"/>
    <col min="12033" max="12033" width="2.7265625" style="19" customWidth="1"/>
    <col min="12034" max="12034" width="19.7265625" style="19" customWidth="1"/>
    <col min="12035" max="12035" width="13.54296875" style="19" bestFit="1" customWidth="1"/>
    <col min="12036" max="12036" width="63.1796875" style="19" customWidth="1"/>
    <col min="12037" max="12037" width="16.26953125" style="19" customWidth="1"/>
    <col min="12038" max="12038" width="5.453125" style="19" customWidth="1"/>
    <col min="12039" max="12039" width="14.7265625" style="19" customWidth="1"/>
    <col min="12040" max="12040" width="10.7265625" style="19" customWidth="1"/>
    <col min="12041" max="12041" width="15.7265625" style="19" customWidth="1"/>
    <col min="12042" max="12042" width="1.26953125" style="19" customWidth="1"/>
    <col min="12043" max="12043" width="14.7265625" style="19" customWidth="1"/>
    <col min="12044" max="12044" width="10.7265625" style="19" customWidth="1"/>
    <col min="12045" max="12045" width="15.7265625" style="19" customWidth="1"/>
    <col min="12046" max="12046" width="1.26953125" style="19" customWidth="1"/>
    <col min="12047" max="12047" width="14.7265625" style="19" customWidth="1"/>
    <col min="12048" max="12048" width="10.7265625" style="19" customWidth="1"/>
    <col min="12049" max="12049" width="15.7265625" style="19" customWidth="1"/>
    <col min="12050" max="12050" width="1.26953125" style="19" customWidth="1"/>
    <col min="12051" max="12051" width="14.7265625" style="19" customWidth="1"/>
    <col min="12052" max="12052" width="10.7265625" style="19" customWidth="1"/>
    <col min="12053" max="12053" width="15.7265625" style="19" customWidth="1"/>
    <col min="12054" max="12054" width="1.26953125" style="19" customWidth="1"/>
    <col min="12055" max="12055" width="14.7265625" style="19" customWidth="1"/>
    <col min="12056" max="12056" width="10.7265625" style="19" customWidth="1"/>
    <col min="12057" max="12057" width="15.7265625" style="19" customWidth="1"/>
    <col min="12058" max="12058" width="1.26953125" style="19" customWidth="1"/>
    <col min="12059" max="12059" width="18.26953125" style="19" customWidth="1"/>
    <col min="12060" max="12288" width="9.1796875" style="19"/>
    <col min="12289" max="12289" width="2.7265625" style="19" customWidth="1"/>
    <col min="12290" max="12290" width="19.7265625" style="19" customWidth="1"/>
    <col min="12291" max="12291" width="13.54296875" style="19" bestFit="1" customWidth="1"/>
    <col min="12292" max="12292" width="63.1796875" style="19" customWidth="1"/>
    <col min="12293" max="12293" width="16.26953125" style="19" customWidth="1"/>
    <col min="12294" max="12294" width="5.453125" style="19" customWidth="1"/>
    <col min="12295" max="12295" width="14.7265625" style="19" customWidth="1"/>
    <col min="12296" max="12296" width="10.7265625" style="19" customWidth="1"/>
    <col min="12297" max="12297" width="15.7265625" style="19" customWidth="1"/>
    <col min="12298" max="12298" width="1.26953125" style="19" customWidth="1"/>
    <col min="12299" max="12299" width="14.7265625" style="19" customWidth="1"/>
    <col min="12300" max="12300" width="10.7265625" style="19" customWidth="1"/>
    <col min="12301" max="12301" width="15.7265625" style="19" customWidth="1"/>
    <col min="12302" max="12302" width="1.26953125" style="19" customWidth="1"/>
    <col min="12303" max="12303" width="14.7265625" style="19" customWidth="1"/>
    <col min="12304" max="12304" width="10.7265625" style="19" customWidth="1"/>
    <col min="12305" max="12305" width="15.7265625" style="19" customWidth="1"/>
    <col min="12306" max="12306" width="1.26953125" style="19" customWidth="1"/>
    <col min="12307" max="12307" width="14.7265625" style="19" customWidth="1"/>
    <col min="12308" max="12308" width="10.7265625" style="19" customWidth="1"/>
    <col min="12309" max="12309" width="15.7265625" style="19" customWidth="1"/>
    <col min="12310" max="12310" width="1.26953125" style="19" customWidth="1"/>
    <col min="12311" max="12311" width="14.7265625" style="19" customWidth="1"/>
    <col min="12312" max="12312" width="10.7265625" style="19" customWidth="1"/>
    <col min="12313" max="12313" width="15.7265625" style="19" customWidth="1"/>
    <col min="12314" max="12314" width="1.26953125" style="19" customWidth="1"/>
    <col min="12315" max="12315" width="18.26953125" style="19" customWidth="1"/>
    <col min="12316" max="12544" width="9.1796875" style="19"/>
    <col min="12545" max="12545" width="2.7265625" style="19" customWidth="1"/>
    <col min="12546" max="12546" width="19.7265625" style="19" customWidth="1"/>
    <col min="12547" max="12547" width="13.54296875" style="19" bestFit="1" customWidth="1"/>
    <col min="12548" max="12548" width="63.1796875" style="19" customWidth="1"/>
    <col min="12549" max="12549" width="16.26953125" style="19" customWidth="1"/>
    <col min="12550" max="12550" width="5.453125" style="19" customWidth="1"/>
    <col min="12551" max="12551" width="14.7265625" style="19" customWidth="1"/>
    <col min="12552" max="12552" width="10.7265625" style="19" customWidth="1"/>
    <col min="12553" max="12553" width="15.7265625" style="19" customWidth="1"/>
    <col min="12554" max="12554" width="1.26953125" style="19" customWidth="1"/>
    <col min="12555" max="12555" width="14.7265625" style="19" customWidth="1"/>
    <col min="12556" max="12556" width="10.7265625" style="19" customWidth="1"/>
    <col min="12557" max="12557" width="15.7265625" style="19" customWidth="1"/>
    <col min="12558" max="12558" width="1.26953125" style="19" customWidth="1"/>
    <col min="12559" max="12559" width="14.7265625" style="19" customWidth="1"/>
    <col min="12560" max="12560" width="10.7265625" style="19" customWidth="1"/>
    <col min="12561" max="12561" width="15.7265625" style="19" customWidth="1"/>
    <col min="12562" max="12562" width="1.26953125" style="19" customWidth="1"/>
    <col min="12563" max="12563" width="14.7265625" style="19" customWidth="1"/>
    <col min="12564" max="12564" width="10.7265625" style="19" customWidth="1"/>
    <col min="12565" max="12565" width="15.7265625" style="19" customWidth="1"/>
    <col min="12566" max="12566" width="1.26953125" style="19" customWidth="1"/>
    <col min="12567" max="12567" width="14.7265625" style="19" customWidth="1"/>
    <col min="12568" max="12568" width="10.7265625" style="19" customWidth="1"/>
    <col min="12569" max="12569" width="15.7265625" style="19" customWidth="1"/>
    <col min="12570" max="12570" width="1.26953125" style="19" customWidth="1"/>
    <col min="12571" max="12571" width="18.26953125" style="19" customWidth="1"/>
    <col min="12572" max="12800" width="9.1796875" style="19"/>
    <col min="12801" max="12801" width="2.7265625" style="19" customWidth="1"/>
    <col min="12802" max="12802" width="19.7265625" style="19" customWidth="1"/>
    <col min="12803" max="12803" width="13.54296875" style="19" bestFit="1" customWidth="1"/>
    <col min="12804" max="12804" width="63.1796875" style="19" customWidth="1"/>
    <col min="12805" max="12805" width="16.26953125" style="19" customWidth="1"/>
    <col min="12806" max="12806" width="5.453125" style="19" customWidth="1"/>
    <col min="12807" max="12807" width="14.7265625" style="19" customWidth="1"/>
    <col min="12808" max="12808" width="10.7265625" style="19" customWidth="1"/>
    <col min="12809" max="12809" width="15.7265625" style="19" customWidth="1"/>
    <col min="12810" max="12810" width="1.26953125" style="19" customWidth="1"/>
    <col min="12811" max="12811" width="14.7265625" style="19" customWidth="1"/>
    <col min="12812" max="12812" width="10.7265625" style="19" customWidth="1"/>
    <col min="12813" max="12813" width="15.7265625" style="19" customWidth="1"/>
    <col min="12814" max="12814" width="1.26953125" style="19" customWidth="1"/>
    <col min="12815" max="12815" width="14.7265625" style="19" customWidth="1"/>
    <col min="12816" max="12816" width="10.7265625" style="19" customWidth="1"/>
    <col min="12817" max="12817" width="15.7265625" style="19" customWidth="1"/>
    <col min="12818" max="12818" width="1.26953125" style="19" customWidth="1"/>
    <col min="12819" max="12819" width="14.7265625" style="19" customWidth="1"/>
    <col min="12820" max="12820" width="10.7265625" style="19" customWidth="1"/>
    <col min="12821" max="12821" width="15.7265625" style="19" customWidth="1"/>
    <col min="12822" max="12822" width="1.26953125" style="19" customWidth="1"/>
    <col min="12823" max="12823" width="14.7265625" style="19" customWidth="1"/>
    <col min="12824" max="12824" width="10.7265625" style="19" customWidth="1"/>
    <col min="12825" max="12825" width="15.7265625" style="19" customWidth="1"/>
    <col min="12826" max="12826" width="1.26953125" style="19" customWidth="1"/>
    <col min="12827" max="12827" width="18.26953125" style="19" customWidth="1"/>
    <col min="12828" max="13056" width="9.1796875" style="19"/>
    <col min="13057" max="13057" width="2.7265625" style="19" customWidth="1"/>
    <col min="13058" max="13058" width="19.7265625" style="19" customWidth="1"/>
    <col min="13059" max="13059" width="13.54296875" style="19" bestFit="1" customWidth="1"/>
    <col min="13060" max="13060" width="63.1796875" style="19" customWidth="1"/>
    <col min="13061" max="13061" width="16.26953125" style="19" customWidth="1"/>
    <col min="13062" max="13062" width="5.453125" style="19" customWidth="1"/>
    <col min="13063" max="13063" width="14.7265625" style="19" customWidth="1"/>
    <col min="13064" max="13064" width="10.7265625" style="19" customWidth="1"/>
    <col min="13065" max="13065" width="15.7265625" style="19" customWidth="1"/>
    <col min="13066" max="13066" width="1.26953125" style="19" customWidth="1"/>
    <col min="13067" max="13067" width="14.7265625" style="19" customWidth="1"/>
    <col min="13068" max="13068" width="10.7265625" style="19" customWidth="1"/>
    <col min="13069" max="13069" width="15.7265625" style="19" customWidth="1"/>
    <col min="13070" max="13070" width="1.26953125" style="19" customWidth="1"/>
    <col min="13071" max="13071" width="14.7265625" style="19" customWidth="1"/>
    <col min="13072" max="13072" width="10.7265625" style="19" customWidth="1"/>
    <col min="13073" max="13073" width="15.7265625" style="19" customWidth="1"/>
    <col min="13074" max="13074" width="1.26953125" style="19" customWidth="1"/>
    <col min="13075" max="13075" width="14.7265625" style="19" customWidth="1"/>
    <col min="13076" max="13076" width="10.7265625" style="19" customWidth="1"/>
    <col min="13077" max="13077" width="15.7265625" style="19" customWidth="1"/>
    <col min="13078" max="13078" width="1.26953125" style="19" customWidth="1"/>
    <col min="13079" max="13079" width="14.7265625" style="19" customWidth="1"/>
    <col min="13080" max="13080" width="10.7265625" style="19" customWidth="1"/>
    <col min="13081" max="13081" width="15.7265625" style="19" customWidth="1"/>
    <col min="13082" max="13082" width="1.26953125" style="19" customWidth="1"/>
    <col min="13083" max="13083" width="18.26953125" style="19" customWidth="1"/>
    <col min="13084" max="13312" width="9.1796875" style="19"/>
    <col min="13313" max="13313" width="2.7265625" style="19" customWidth="1"/>
    <col min="13314" max="13314" width="19.7265625" style="19" customWidth="1"/>
    <col min="13315" max="13315" width="13.54296875" style="19" bestFit="1" customWidth="1"/>
    <col min="13316" max="13316" width="63.1796875" style="19" customWidth="1"/>
    <col min="13317" max="13317" width="16.26953125" style="19" customWidth="1"/>
    <col min="13318" max="13318" width="5.453125" style="19" customWidth="1"/>
    <col min="13319" max="13319" width="14.7265625" style="19" customWidth="1"/>
    <col min="13320" max="13320" width="10.7265625" style="19" customWidth="1"/>
    <col min="13321" max="13321" width="15.7265625" style="19" customWidth="1"/>
    <col min="13322" max="13322" width="1.26953125" style="19" customWidth="1"/>
    <col min="13323" max="13323" width="14.7265625" style="19" customWidth="1"/>
    <col min="13324" max="13324" width="10.7265625" style="19" customWidth="1"/>
    <col min="13325" max="13325" width="15.7265625" style="19" customWidth="1"/>
    <col min="13326" max="13326" width="1.26953125" style="19" customWidth="1"/>
    <col min="13327" max="13327" width="14.7265625" style="19" customWidth="1"/>
    <col min="13328" max="13328" width="10.7265625" style="19" customWidth="1"/>
    <col min="13329" max="13329" width="15.7265625" style="19" customWidth="1"/>
    <col min="13330" max="13330" width="1.26953125" style="19" customWidth="1"/>
    <col min="13331" max="13331" width="14.7265625" style="19" customWidth="1"/>
    <col min="13332" max="13332" width="10.7265625" style="19" customWidth="1"/>
    <col min="13333" max="13333" width="15.7265625" style="19" customWidth="1"/>
    <col min="13334" max="13334" width="1.26953125" style="19" customWidth="1"/>
    <col min="13335" max="13335" width="14.7265625" style="19" customWidth="1"/>
    <col min="13336" max="13336" width="10.7265625" style="19" customWidth="1"/>
    <col min="13337" max="13337" width="15.7265625" style="19" customWidth="1"/>
    <col min="13338" max="13338" width="1.26953125" style="19" customWidth="1"/>
    <col min="13339" max="13339" width="18.26953125" style="19" customWidth="1"/>
    <col min="13340" max="13568" width="9.1796875" style="19"/>
    <col min="13569" max="13569" width="2.7265625" style="19" customWidth="1"/>
    <col min="13570" max="13570" width="19.7265625" style="19" customWidth="1"/>
    <col min="13571" max="13571" width="13.54296875" style="19" bestFit="1" customWidth="1"/>
    <col min="13572" max="13572" width="63.1796875" style="19" customWidth="1"/>
    <col min="13573" max="13573" width="16.26953125" style="19" customWidth="1"/>
    <col min="13574" max="13574" width="5.453125" style="19" customWidth="1"/>
    <col min="13575" max="13575" width="14.7265625" style="19" customWidth="1"/>
    <col min="13576" max="13576" width="10.7265625" style="19" customWidth="1"/>
    <col min="13577" max="13577" width="15.7265625" style="19" customWidth="1"/>
    <col min="13578" max="13578" width="1.26953125" style="19" customWidth="1"/>
    <col min="13579" max="13579" width="14.7265625" style="19" customWidth="1"/>
    <col min="13580" max="13580" width="10.7265625" style="19" customWidth="1"/>
    <col min="13581" max="13581" width="15.7265625" style="19" customWidth="1"/>
    <col min="13582" max="13582" width="1.26953125" style="19" customWidth="1"/>
    <col min="13583" max="13583" width="14.7265625" style="19" customWidth="1"/>
    <col min="13584" max="13584" width="10.7265625" style="19" customWidth="1"/>
    <col min="13585" max="13585" width="15.7265625" style="19" customWidth="1"/>
    <col min="13586" max="13586" width="1.26953125" style="19" customWidth="1"/>
    <col min="13587" max="13587" width="14.7265625" style="19" customWidth="1"/>
    <col min="13588" max="13588" width="10.7265625" style="19" customWidth="1"/>
    <col min="13589" max="13589" width="15.7265625" style="19" customWidth="1"/>
    <col min="13590" max="13590" width="1.26953125" style="19" customWidth="1"/>
    <col min="13591" max="13591" width="14.7265625" style="19" customWidth="1"/>
    <col min="13592" max="13592" width="10.7265625" style="19" customWidth="1"/>
    <col min="13593" max="13593" width="15.7265625" style="19" customWidth="1"/>
    <col min="13594" max="13594" width="1.26953125" style="19" customWidth="1"/>
    <col min="13595" max="13595" width="18.26953125" style="19" customWidth="1"/>
    <col min="13596" max="13824" width="9.1796875" style="19"/>
    <col min="13825" max="13825" width="2.7265625" style="19" customWidth="1"/>
    <col min="13826" max="13826" width="19.7265625" style="19" customWidth="1"/>
    <col min="13827" max="13827" width="13.54296875" style="19" bestFit="1" customWidth="1"/>
    <col min="13828" max="13828" width="63.1796875" style="19" customWidth="1"/>
    <col min="13829" max="13829" width="16.26953125" style="19" customWidth="1"/>
    <col min="13830" max="13830" width="5.453125" style="19" customWidth="1"/>
    <col min="13831" max="13831" width="14.7265625" style="19" customWidth="1"/>
    <col min="13832" max="13832" width="10.7265625" style="19" customWidth="1"/>
    <col min="13833" max="13833" width="15.7265625" style="19" customWidth="1"/>
    <col min="13834" max="13834" width="1.26953125" style="19" customWidth="1"/>
    <col min="13835" max="13835" width="14.7265625" style="19" customWidth="1"/>
    <col min="13836" max="13836" width="10.7265625" style="19" customWidth="1"/>
    <col min="13837" max="13837" width="15.7265625" style="19" customWidth="1"/>
    <col min="13838" max="13838" width="1.26953125" style="19" customWidth="1"/>
    <col min="13839" max="13839" width="14.7265625" style="19" customWidth="1"/>
    <col min="13840" max="13840" width="10.7265625" style="19" customWidth="1"/>
    <col min="13841" max="13841" width="15.7265625" style="19" customWidth="1"/>
    <col min="13842" max="13842" width="1.26953125" style="19" customWidth="1"/>
    <col min="13843" max="13843" width="14.7265625" style="19" customWidth="1"/>
    <col min="13844" max="13844" width="10.7265625" style="19" customWidth="1"/>
    <col min="13845" max="13845" width="15.7265625" style="19" customWidth="1"/>
    <col min="13846" max="13846" width="1.26953125" style="19" customWidth="1"/>
    <col min="13847" max="13847" width="14.7265625" style="19" customWidth="1"/>
    <col min="13848" max="13848" width="10.7265625" style="19" customWidth="1"/>
    <col min="13849" max="13849" width="15.7265625" style="19" customWidth="1"/>
    <col min="13850" max="13850" width="1.26953125" style="19" customWidth="1"/>
    <col min="13851" max="13851" width="18.26953125" style="19" customWidth="1"/>
    <col min="13852" max="14080" width="9.1796875" style="19"/>
    <col min="14081" max="14081" width="2.7265625" style="19" customWidth="1"/>
    <col min="14082" max="14082" width="19.7265625" style="19" customWidth="1"/>
    <col min="14083" max="14083" width="13.54296875" style="19" bestFit="1" customWidth="1"/>
    <col min="14084" max="14084" width="63.1796875" style="19" customWidth="1"/>
    <col min="14085" max="14085" width="16.26953125" style="19" customWidth="1"/>
    <col min="14086" max="14086" width="5.453125" style="19" customWidth="1"/>
    <col min="14087" max="14087" width="14.7265625" style="19" customWidth="1"/>
    <col min="14088" max="14088" width="10.7265625" style="19" customWidth="1"/>
    <col min="14089" max="14089" width="15.7265625" style="19" customWidth="1"/>
    <col min="14090" max="14090" width="1.26953125" style="19" customWidth="1"/>
    <col min="14091" max="14091" width="14.7265625" style="19" customWidth="1"/>
    <col min="14092" max="14092" width="10.7265625" style="19" customWidth="1"/>
    <col min="14093" max="14093" width="15.7265625" style="19" customWidth="1"/>
    <col min="14094" max="14094" width="1.26953125" style="19" customWidth="1"/>
    <col min="14095" max="14095" width="14.7265625" style="19" customWidth="1"/>
    <col min="14096" max="14096" width="10.7265625" style="19" customWidth="1"/>
    <col min="14097" max="14097" width="15.7265625" style="19" customWidth="1"/>
    <col min="14098" max="14098" width="1.26953125" style="19" customWidth="1"/>
    <col min="14099" max="14099" width="14.7265625" style="19" customWidth="1"/>
    <col min="14100" max="14100" width="10.7265625" style="19" customWidth="1"/>
    <col min="14101" max="14101" width="15.7265625" style="19" customWidth="1"/>
    <col min="14102" max="14102" width="1.26953125" style="19" customWidth="1"/>
    <col min="14103" max="14103" width="14.7265625" style="19" customWidth="1"/>
    <col min="14104" max="14104" width="10.7265625" style="19" customWidth="1"/>
    <col min="14105" max="14105" width="15.7265625" style="19" customWidth="1"/>
    <col min="14106" max="14106" width="1.26953125" style="19" customWidth="1"/>
    <col min="14107" max="14107" width="18.26953125" style="19" customWidth="1"/>
    <col min="14108" max="14336" width="9.1796875" style="19"/>
    <col min="14337" max="14337" width="2.7265625" style="19" customWidth="1"/>
    <col min="14338" max="14338" width="19.7265625" style="19" customWidth="1"/>
    <col min="14339" max="14339" width="13.54296875" style="19" bestFit="1" customWidth="1"/>
    <col min="14340" max="14340" width="63.1796875" style="19" customWidth="1"/>
    <col min="14341" max="14341" width="16.26953125" style="19" customWidth="1"/>
    <col min="14342" max="14342" width="5.453125" style="19" customWidth="1"/>
    <col min="14343" max="14343" width="14.7265625" style="19" customWidth="1"/>
    <col min="14344" max="14344" width="10.7265625" style="19" customWidth="1"/>
    <col min="14345" max="14345" width="15.7265625" style="19" customWidth="1"/>
    <col min="14346" max="14346" width="1.26953125" style="19" customWidth="1"/>
    <col min="14347" max="14347" width="14.7265625" style="19" customWidth="1"/>
    <col min="14348" max="14348" width="10.7265625" style="19" customWidth="1"/>
    <col min="14349" max="14349" width="15.7265625" style="19" customWidth="1"/>
    <col min="14350" max="14350" width="1.26953125" style="19" customWidth="1"/>
    <col min="14351" max="14351" width="14.7265625" style="19" customWidth="1"/>
    <col min="14352" max="14352" width="10.7265625" style="19" customWidth="1"/>
    <col min="14353" max="14353" width="15.7265625" style="19" customWidth="1"/>
    <col min="14354" max="14354" width="1.26953125" style="19" customWidth="1"/>
    <col min="14355" max="14355" width="14.7265625" style="19" customWidth="1"/>
    <col min="14356" max="14356" width="10.7265625" style="19" customWidth="1"/>
    <col min="14357" max="14357" width="15.7265625" style="19" customWidth="1"/>
    <col min="14358" max="14358" width="1.26953125" style="19" customWidth="1"/>
    <col min="14359" max="14359" width="14.7265625" style="19" customWidth="1"/>
    <col min="14360" max="14360" width="10.7265625" style="19" customWidth="1"/>
    <col min="14361" max="14361" width="15.7265625" style="19" customWidth="1"/>
    <col min="14362" max="14362" width="1.26953125" style="19" customWidth="1"/>
    <col min="14363" max="14363" width="18.26953125" style="19" customWidth="1"/>
    <col min="14364" max="14592" width="9.1796875" style="19"/>
    <col min="14593" max="14593" width="2.7265625" style="19" customWidth="1"/>
    <col min="14594" max="14594" width="19.7265625" style="19" customWidth="1"/>
    <col min="14595" max="14595" width="13.54296875" style="19" bestFit="1" customWidth="1"/>
    <col min="14596" max="14596" width="63.1796875" style="19" customWidth="1"/>
    <col min="14597" max="14597" width="16.26953125" style="19" customWidth="1"/>
    <col min="14598" max="14598" width="5.453125" style="19" customWidth="1"/>
    <col min="14599" max="14599" width="14.7265625" style="19" customWidth="1"/>
    <col min="14600" max="14600" width="10.7265625" style="19" customWidth="1"/>
    <col min="14601" max="14601" width="15.7265625" style="19" customWidth="1"/>
    <col min="14602" max="14602" width="1.26953125" style="19" customWidth="1"/>
    <col min="14603" max="14603" width="14.7265625" style="19" customWidth="1"/>
    <col min="14604" max="14604" width="10.7265625" style="19" customWidth="1"/>
    <col min="14605" max="14605" width="15.7265625" style="19" customWidth="1"/>
    <col min="14606" max="14606" width="1.26953125" style="19" customWidth="1"/>
    <col min="14607" max="14607" width="14.7265625" style="19" customWidth="1"/>
    <col min="14608" max="14608" width="10.7265625" style="19" customWidth="1"/>
    <col min="14609" max="14609" width="15.7265625" style="19" customWidth="1"/>
    <col min="14610" max="14610" width="1.26953125" style="19" customWidth="1"/>
    <col min="14611" max="14611" width="14.7265625" style="19" customWidth="1"/>
    <col min="14612" max="14612" width="10.7265625" style="19" customWidth="1"/>
    <col min="14613" max="14613" width="15.7265625" style="19" customWidth="1"/>
    <col min="14614" max="14614" width="1.26953125" style="19" customWidth="1"/>
    <col min="14615" max="14615" width="14.7265625" style="19" customWidth="1"/>
    <col min="14616" max="14616" width="10.7265625" style="19" customWidth="1"/>
    <col min="14617" max="14617" width="15.7265625" style="19" customWidth="1"/>
    <col min="14618" max="14618" width="1.26953125" style="19" customWidth="1"/>
    <col min="14619" max="14619" width="18.26953125" style="19" customWidth="1"/>
    <col min="14620" max="14848" width="9.1796875" style="19"/>
    <col min="14849" max="14849" width="2.7265625" style="19" customWidth="1"/>
    <col min="14850" max="14850" width="19.7265625" style="19" customWidth="1"/>
    <col min="14851" max="14851" width="13.54296875" style="19" bestFit="1" customWidth="1"/>
    <col min="14852" max="14852" width="63.1796875" style="19" customWidth="1"/>
    <col min="14853" max="14853" width="16.26953125" style="19" customWidth="1"/>
    <col min="14854" max="14854" width="5.453125" style="19" customWidth="1"/>
    <col min="14855" max="14855" width="14.7265625" style="19" customWidth="1"/>
    <col min="14856" max="14856" width="10.7265625" style="19" customWidth="1"/>
    <col min="14857" max="14857" width="15.7265625" style="19" customWidth="1"/>
    <col min="14858" max="14858" width="1.26953125" style="19" customWidth="1"/>
    <col min="14859" max="14859" width="14.7265625" style="19" customWidth="1"/>
    <col min="14860" max="14860" width="10.7265625" style="19" customWidth="1"/>
    <col min="14861" max="14861" width="15.7265625" style="19" customWidth="1"/>
    <col min="14862" max="14862" width="1.26953125" style="19" customWidth="1"/>
    <col min="14863" max="14863" width="14.7265625" style="19" customWidth="1"/>
    <col min="14864" max="14864" width="10.7265625" style="19" customWidth="1"/>
    <col min="14865" max="14865" width="15.7265625" style="19" customWidth="1"/>
    <col min="14866" max="14866" width="1.26953125" style="19" customWidth="1"/>
    <col min="14867" max="14867" width="14.7265625" style="19" customWidth="1"/>
    <col min="14868" max="14868" width="10.7265625" style="19" customWidth="1"/>
    <col min="14869" max="14869" width="15.7265625" style="19" customWidth="1"/>
    <col min="14870" max="14870" width="1.26953125" style="19" customWidth="1"/>
    <col min="14871" max="14871" width="14.7265625" style="19" customWidth="1"/>
    <col min="14872" max="14872" width="10.7265625" style="19" customWidth="1"/>
    <col min="14873" max="14873" width="15.7265625" style="19" customWidth="1"/>
    <col min="14874" max="14874" width="1.26953125" style="19" customWidth="1"/>
    <col min="14875" max="14875" width="18.26953125" style="19" customWidth="1"/>
    <col min="14876" max="15104" width="9.1796875" style="19"/>
    <col min="15105" max="15105" width="2.7265625" style="19" customWidth="1"/>
    <col min="15106" max="15106" width="19.7265625" style="19" customWidth="1"/>
    <col min="15107" max="15107" width="13.54296875" style="19" bestFit="1" customWidth="1"/>
    <col min="15108" max="15108" width="63.1796875" style="19" customWidth="1"/>
    <col min="15109" max="15109" width="16.26953125" style="19" customWidth="1"/>
    <col min="15110" max="15110" width="5.453125" style="19" customWidth="1"/>
    <col min="15111" max="15111" width="14.7265625" style="19" customWidth="1"/>
    <col min="15112" max="15112" width="10.7265625" style="19" customWidth="1"/>
    <col min="15113" max="15113" width="15.7265625" style="19" customWidth="1"/>
    <col min="15114" max="15114" width="1.26953125" style="19" customWidth="1"/>
    <col min="15115" max="15115" width="14.7265625" style="19" customWidth="1"/>
    <col min="15116" max="15116" width="10.7265625" style="19" customWidth="1"/>
    <col min="15117" max="15117" width="15.7265625" style="19" customWidth="1"/>
    <col min="15118" max="15118" width="1.26953125" style="19" customWidth="1"/>
    <col min="15119" max="15119" width="14.7265625" style="19" customWidth="1"/>
    <col min="15120" max="15120" width="10.7265625" style="19" customWidth="1"/>
    <col min="15121" max="15121" width="15.7265625" style="19" customWidth="1"/>
    <col min="15122" max="15122" width="1.26953125" style="19" customWidth="1"/>
    <col min="15123" max="15123" width="14.7265625" style="19" customWidth="1"/>
    <col min="15124" max="15124" width="10.7265625" style="19" customWidth="1"/>
    <col min="15125" max="15125" width="15.7265625" style="19" customWidth="1"/>
    <col min="15126" max="15126" width="1.26953125" style="19" customWidth="1"/>
    <col min="15127" max="15127" width="14.7265625" style="19" customWidth="1"/>
    <col min="15128" max="15128" width="10.7265625" style="19" customWidth="1"/>
    <col min="15129" max="15129" width="15.7265625" style="19" customWidth="1"/>
    <col min="15130" max="15130" width="1.26953125" style="19" customWidth="1"/>
    <col min="15131" max="15131" width="18.26953125" style="19" customWidth="1"/>
    <col min="15132" max="15360" width="9.1796875" style="19"/>
    <col min="15361" max="15361" width="2.7265625" style="19" customWidth="1"/>
    <col min="15362" max="15362" width="19.7265625" style="19" customWidth="1"/>
    <col min="15363" max="15363" width="13.54296875" style="19" bestFit="1" customWidth="1"/>
    <col min="15364" max="15364" width="63.1796875" style="19" customWidth="1"/>
    <col min="15365" max="15365" width="16.26953125" style="19" customWidth="1"/>
    <col min="15366" max="15366" width="5.453125" style="19" customWidth="1"/>
    <col min="15367" max="15367" width="14.7265625" style="19" customWidth="1"/>
    <col min="15368" max="15368" width="10.7265625" style="19" customWidth="1"/>
    <col min="15369" max="15369" width="15.7265625" style="19" customWidth="1"/>
    <col min="15370" max="15370" width="1.26953125" style="19" customWidth="1"/>
    <col min="15371" max="15371" width="14.7265625" style="19" customWidth="1"/>
    <col min="15372" max="15372" width="10.7265625" style="19" customWidth="1"/>
    <col min="15373" max="15373" width="15.7265625" style="19" customWidth="1"/>
    <col min="15374" max="15374" width="1.26953125" style="19" customWidth="1"/>
    <col min="15375" max="15375" width="14.7265625" style="19" customWidth="1"/>
    <col min="15376" max="15376" width="10.7265625" style="19" customWidth="1"/>
    <col min="15377" max="15377" width="15.7265625" style="19" customWidth="1"/>
    <col min="15378" max="15378" width="1.26953125" style="19" customWidth="1"/>
    <col min="15379" max="15379" width="14.7265625" style="19" customWidth="1"/>
    <col min="15380" max="15380" width="10.7265625" style="19" customWidth="1"/>
    <col min="15381" max="15381" width="15.7265625" style="19" customWidth="1"/>
    <col min="15382" max="15382" width="1.26953125" style="19" customWidth="1"/>
    <col min="15383" max="15383" width="14.7265625" style="19" customWidth="1"/>
    <col min="15384" max="15384" width="10.7265625" style="19" customWidth="1"/>
    <col min="15385" max="15385" width="15.7265625" style="19" customWidth="1"/>
    <col min="15386" max="15386" width="1.26953125" style="19" customWidth="1"/>
    <col min="15387" max="15387" width="18.26953125" style="19" customWidth="1"/>
    <col min="15388" max="15616" width="9.1796875" style="19"/>
    <col min="15617" max="15617" width="2.7265625" style="19" customWidth="1"/>
    <col min="15618" max="15618" width="19.7265625" style="19" customWidth="1"/>
    <col min="15619" max="15619" width="13.54296875" style="19" bestFit="1" customWidth="1"/>
    <col min="15620" max="15620" width="63.1796875" style="19" customWidth="1"/>
    <col min="15621" max="15621" width="16.26953125" style="19" customWidth="1"/>
    <col min="15622" max="15622" width="5.453125" style="19" customWidth="1"/>
    <col min="15623" max="15623" width="14.7265625" style="19" customWidth="1"/>
    <col min="15624" max="15624" width="10.7265625" style="19" customWidth="1"/>
    <col min="15625" max="15625" width="15.7265625" style="19" customWidth="1"/>
    <col min="15626" max="15626" width="1.26953125" style="19" customWidth="1"/>
    <col min="15627" max="15627" width="14.7265625" style="19" customWidth="1"/>
    <col min="15628" max="15628" width="10.7265625" style="19" customWidth="1"/>
    <col min="15629" max="15629" width="15.7265625" style="19" customWidth="1"/>
    <col min="15630" max="15630" width="1.26953125" style="19" customWidth="1"/>
    <col min="15631" max="15631" width="14.7265625" style="19" customWidth="1"/>
    <col min="15632" max="15632" width="10.7265625" style="19" customWidth="1"/>
    <col min="15633" max="15633" width="15.7265625" style="19" customWidth="1"/>
    <col min="15634" max="15634" width="1.26953125" style="19" customWidth="1"/>
    <col min="15635" max="15635" width="14.7265625" style="19" customWidth="1"/>
    <col min="15636" max="15636" width="10.7265625" style="19" customWidth="1"/>
    <col min="15637" max="15637" width="15.7265625" style="19" customWidth="1"/>
    <col min="15638" max="15638" width="1.26953125" style="19" customWidth="1"/>
    <col min="15639" max="15639" width="14.7265625" style="19" customWidth="1"/>
    <col min="15640" max="15640" width="10.7265625" style="19" customWidth="1"/>
    <col min="15641" max="15641" width="15.7265625" style="19" customWidth="1"/>
    <col min="15642" max="15642" width="1.26953125" style="19" customWidth="1"/>
    <col min="15643" max="15643" width="18.26953125" style="19" customWidth="1"/>
    <col min="15644" max="15872" width="9.1796875" style="19"/>
    <col min="15873" max="15873" width="2.7265625" style="19" customWidth="1"/>
    <col min="15874" max="15874" width="19.7265625" style="19" customWidth="1"/>
    <col min="15875" max="15875" width="13.54296875" style="19" bestFit="1" customWidth="1"/>
    <col min="15876" max="15876" width="63.1796875" style="19" customWidth="1"/>
    <col min="15877" max="15877" width="16.26953125" style="19" customWidth="1"/>
    <col min="15878" max="15878" width="5.453125" style="19" customWidth="1"/>
    <col min="15879" max="15879" width="14.7265625" style="19" customWidth="1"/>
    <col min="15880" max="15880" width="10.7265625" style="19" customWidth="1"/>
    <col min="15881" max="15881" width="15.7265625" style="19" customWidth="1"/>
    <col min="15882" max="15882" width="1.26953125" style="19" customWidth="1"/>
    <col min="15883" max="15883" width="14.7265625" style="19" customWidth="1"/>
    <col min="15884" max="15884" width="10.7265625" style="19" customWidth="1"/>
    <col min="15885" max="15885" width="15.7265625" style="19" customWidth="1"/>
    <col min="15886" max="15886" width="1.26953125" style="19" customWidth="1"/>
    <col min="15887" max="15887" width="14.7265625" style="19" customWidth="1"/>
    <col min="15888" max="15888" width="10.7265625" style="19" customWidth="1"/>
    <col min="15889" max="15889" width="15.7265625" style="19" customWidth="1"/>
    <col min="15890" max="15890" width="1.26953125" style="19" customWidth="1"/>
    <col min="15891" max="15891" width="14.7265625" style="19" customWidth="1"/>
    <col min="15892" max="15892" width="10.7265625" style="19" customWidth="1"/>
    <col min="15893" max="15893" width="15.7265625" style="19" customWidth="1"/>
    <col min="15894" max="15894" width="1.26953125" style="19" customWidth="1"/>
    <col min="15895" max="15895" width="14.7265625" style="19" customWidth="1"/>
    <col min="15896" max="15896" width="10.7265625" style="19" customWidth="1"/>
    <col min="15897" max="15897" width="15.7265625" style="19" customWidth="1"/>
    <col min="15898" max="15898" width="1.26953125" style="19" customWidth="1"/>
    <col min="15899" max="15899" width="18.26953125" style="19" customWidth="1"/>
    <col min="15900" max="16128" width="9.1796875" style="19"/>
    <col min="16129" max="16129" width="2.7265625" style="19" customWidth="1"/>
    <col min="16130" max="16130" width="19.7265625" style="19" customWidth="1"/>
    <col min="16131" max="16131" width="13.54296875" style="19" bestFit="1" customWidth="1"/>
    <col min="16132" max="16132" width="63.1796875" style="19" customWidth="1"/>
    <col min="16133" max="16133" width="16.26953125" style="19" customWidth="1"/>
    <col min="16134" max="16134" width="5.453125" style="19" customWidth="1"/>
    <col min="16135" max="16135" width="14.7265625" style="19" customWidth="1"/>
    <col min="16136" max="16136" width="10.7265625" style="19" customWidth="1"/>
    <col min="16137" max="16137" width="15.7265625" style="19" customWidth="1"/>
    <col min="16138" max="16138" width="1.26953125" style="19" customWidth="1"/>
    <col min="16139" max="16139" width="14.7265625" style="19" customWidth="1"/>
    <col min="16140" max="16140" width="10.7265625" style="19" customWidth="1"/>
    <col min="16141" max="16141" width="15.7265625" style="19" customWidth="1"/>
    <col min="16142" max="16142" width="1.26953125" style="19" customWidth="1"/>
    <col min="16143" max="16143" width="14.7265625" style="19" customWidth="1"/>
    <col min="16144" max="16144" width="10.7265625" style="19" customWidth="1"/>
    <col min="16145" max="16145" width="15.7265625" style="19" customWidth="1"/>
    <col min="16146" max="16146" width="1.26953125" style="19" customWidth="1"/>
    <col min="16147" max="16147" width="14.7265625" style="19" customWidth="1"/>
    <col min="16148" max="16148" width="10.7265625" style="19" customWidth="1"/>
    <col min="16149" max="16149" width="15.7265625" style="19" customWidth="1"/>
    <col min="16150" max="16150" width="1.26953125" style="19" customWidth="1"/>
    <col min="16151" max="16151" width="14.7265625" style="19" customWidth="1"/>
    <col min="16152" max="16152" width="10.7265625" style="19" customWidth="1"/>
    <col min="16153" max="16153" width="15.7265625" style="19" customWidth="1"/>
    <col min="16154" max="16154" width="1.26953125" style="19" customWidth="1"/>
    <col min="16155" max="16155" width="18.26953125" style="19" customWidth="1"/>
    <col min="16156" max="16384" width="9.1796875" style="19"/>
  </cols>
  <sheetData>
    <row r="1" spans="1:27" ht="28.5" customHeight="1">
      <c r="B1" s="190" t="s">
        <v>49</v>
      </c>
      <c r="C1" s="191"/>
      <c r="D1" s="191"/>
      <c r="E1" s="191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200"/>
      <c r="X1" s="200"/>
      <c r="Y1" s="200"/>
      <c r="Z1" s="192"/>
      <c r="AA1" s="193"/>
    </row>
    <row r="2" spans="1:27" ht="13">
      <c r="B2" s="20"/>
      <c r="C2" s="19"/>
      <c r="E2" s="19"/>
      <c r="F2" s="19"/>
      <c r="G2" s="19"/>
      <c r="K2" s="19"/>
      <c r="O2" s="19"/>
      <c r="S2" s="19"/>
      <c r="W2" s="19"/>
    </row>
    <row r="3" spans="1:27" ht="70.5" customHeight="1">
      <c r="B3" s="20"/>
      <c r="C3" s="19"/>
      <c r="E3" s="19"/>
      <c r="F3" s="19"/>
      <c r="G3" s="19"/>
      <c r="K3" s="19"/>
      <c r="O3" s="19"/>
      <c r="S3" s="19"/>
      <c r="W3" s="19"/>
    </row>
    <row r="4" spans="1:27" ht="23.25" customHeight="1">
      <c r="B4" s="20"/>
      <c r="C4" s="19"/>
      <c r="E4" s="19"/>
      <c r="F4" s="19"/>
      <c r="G4" s="19"/>
      <c r="K4" s="19"/>
      <c r="O4" s="19"/>
      <c r="S4" s="19"/>
      <c r="W4" s="19"/>
    </row>
    <row r="5" spans="1:27" ht="28.5" customHeight="1">
      <c r="C5" s="19"/>
      <c r="E5" s="19"/>
      <c r="F5" s="19"/>
      <c r="G5" s="19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</row>
    <row r="6" spans="1:27" ht="28.5" customHeight="1" thickBot="1">
      <c r="B6" s="149" t="s">
        <v>17</v>
      </c>
      <c r="C6" s="150"/>
      <c r="D6" s="150"/>
      <c r="E6" s="150"/>
      <c r="F6" s="151"/>
      <c r="G6" s="151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</row>
    <row r="7" spans="1:27" ht="13.5" collapsed="1" thickBot="1">
      <c r="B7" s="22"/>
      <c r="C7" s="22"/>
      <c r="D7" s="22"/>
      <c r="E7" s="22"/>
      <c r="F7" s="23"/>
      <c r="G7" s="22"/>
      <c r="H7" s="24"/>
      <c r="I7" s="24"/>
      <c r="K7" s="25"/>
      <c r="L7" s="24"/>
      <c r="M7" s="24"/>
      <c r="O7" s="25"/>
      <c r="P7" s="24"/>
      <c r="Q7" s="24"/>
      <c r="S7" s="25"/>
      <c r="T7" s="24"/>
      <c r="U7" s="24"/>
      <c r="W7" s="25"/>
      <c r="X7" s="24"/>
      <c r="Y7" s="24"/>
    </row>
    <row r="8" spans="1:27" ht="20.149999999999999" customHeight="1">
      <c r="B8" s="26"/>
      <c r="C8" s="27"/>
      <c r="D8" s="27"/>
      <c r="E8" s="27"/>
      <c r="F8" s="28"/>
      <c r="G8" s="194">
        <v>2025</v>
      </c>
      <c r="H8" s="195"/>
      <c r="I8" s="196"/>
      <c r="K8" s="194">
        <v>2026</v>
      </c>
      <c r="L8" s="195"/>
      <c r="M8" s="196"/>
      <c r="O8" s="194">
        <v>2027</v>
      </c>
      <c r="P8" s="195"/>
      <c r="Q8" s="196"/>
      <c r="S8" s="194">
        <v>2028</v>
      </c>
      <c r="T8" s="195"/>
      <c r="U8" s="196"/>
      <c r="W8" s="194">
        <v>2029</v>
      </c>
      <c r="X8" s="195"/>
      <c r="Y8" s="196"/>
      <c r="AA8" s="119" t="s">
        <v>4</v>
      </c>
    </row>
    <row r="9" spans="1:27" ht="20.149999999999999" customHeight="1" thickBot="1">
      <c r="B9" s="26"/>
      <c r="C9" s="27"/>
      <c r="D9" s="27"/>
      <c r="E9" s="29"/>
      <c r="F9" s="30"/>
      <c r="G9" s="197"/>
      <c r="H9" s="198"/>
      <c r="I9" s="199"/>
      <c r="J9" s="31"/>
      <c r="K9" s="197"/>
      <c r="L9" s="198"/>
      <c r="M9" s="199"/>
      <c r="N9" s="31"/>
      <c r="O9" s="197"/>
      <c r="P9" s="198"/>
      <c r="Q9" s="199"/>
      <c r="R9" s="31"/>
      <c r="S9" s="197"/>
      <c r="T9" s="198"/>
      <c r="U9" s="199"/>
      <c r="V9" s="31"/>
      <c r="W9" s="197"/>
      <c r="X9" s="198"/>
      <c r="Y9" s="199"/>
    </row>
    <row r="10" spans="1:27" ht="6" customHeight="1" thickBot="1">
      <c r="B10" s="32"/>
      <c r="C10" s="24"/>
      <c r="D10" s="24"/>
      <c r="E10" s="33"/>
      <c r="F10" s="34"/>
      <c r="G10" s="33"/>
      <c r="H10" s="35"/>
      <c r="I10" s="35"/>
      <c r="K10" s="33"/>
      <c r="L10" s="35"/>
      <c r="M10" s="35"/>
      <c r="O10" s="33"/>
      <c r="P10" s="35"/>
      <c r="Q10" s="35"/>
      <c r="R10" s="36"/>
      <c r="S10" s="33"/>
      <c r="T10" s="35"/>
      <c r="U10" s="35"/>
      <c r="W10" s="33"/>
      <c r="X10" s="35"/>
      <c r="Y10" s="35"/>
    </row>
    <row r="11" spans="1:27" s="36" customFormat="1" ht="16" thickBot="1">
      <c r="B11" s="188"/>
      <c r="C11" s="37" t="str">
        <f>B17</f>
        <v>BUILD / Set up costs</v>
      </c>
      <c r="D11" s="38"/>
      <c r="E11" s="39"/>
      <c r="F11" s="40"/>
      <c r="G11" s="102"/>
      <c r="H11" s="103"/>
      <c r="I11" s="41">
        <f>I20</f>
        <v>0</v>
      </c>
      <c r="K11" s="102"/>
      <c r="L11" s="103"/>
      <c r="M11" s="41">
        <f>M20</f>
        <v>0</v>
      </c>
      <c r="O11" s="102"/>
      <c r="P11" s="103"/>
      <c r="Q11" s="41">
        <f>Q20</f>
        <v>0</v>
      </c>
      <c r="S11" s="102"/>
      <c r="T11" s="103"/>
      <c r="U11" s="41">
        <f>U20</f>
        <v>0</v>
      </c>
      <c r="W11" s="102"/>
      <c r="X11" s="103"/>
      <c r="Y11" s="41">
        <f>Y20</f>
        <v>0</v>
      </c>
      <c r="AA11" s="108">
        <f>U11+Q11+M11+I11+Y11</f>
        <v>0</v>
      </c>
    </row>
    <row r="12" spans="1:27" s="36" customFormat="1" ht="16" thickBot="1">
      <c r="B12" s="189"/>
      <c r="C12" s="42" t="str">
        <f>B22</f>
        <v>RUN costs</v>
      </c>
      <c r="D12" s="43"/>
      <c r="E12" s="44"/>
      <c r="F12" s="40"/>
      <c r="G12" s="104"/>
      <c r="H12" s="105"/>
      <c r="I12" s="41">
        <f>I38</f>
        <v>0</v>
      </c>
      <c r="K12" s="104"/>
      <c r="L12" s="105"/>
      <c r="M12" s="41">
        <f>M38</f>
        <v>0</v>
      </c>
      <c r="O12" s="104"/>
      <c r="P12" s="105"/>
      <c r="Q12" s="41">
        <f>Q38</f>
        <v>0</v>
      </c>
      <c r="S12" s="104"/>
      <c r="T12" s="105"/>
      <c r="U12" s="41">
        <f>U38</f>
        <v>0</v>
      </c>
      <c r="W12" s="104"/>
      <c r="X12" s="105"/>
      <c r="Y12" s="41">
        <f>Y38</f>
        <v>0</v>
      </c>
      <c r="AA12" s="108">
        <f>U12+Q12+M12+I12+Y12</f>
        <v>0</v>
      </c>
    </row>
    <row r="13" spans="1:27" s="36" customFormat="1" ht="23.5" thickBot="1">
      <c r="B13" s="111" t="s">
        <v>4</v>
      </c>
      <c r="C13" s="112"/>
      <c r="D13" s="112"/>
      <c r="E13" s="113"/>
      <c r="F13" s="45"/>
      <c r="G13" s="106"/>
      <c r="H13" s="107"/>
      <c r="I13" s="109">
        <f>SUM(I11:I12)</f>
        <v>0</v>
      </c>
      <c r="K13" s="106"/>
      <c r="L13" s="107"/>
      <c r="M13" s="109">
        <f>SUM(M11:M12)</f>
        <v>0</v>
      </c>
      <c r="O13" s="106"/>
      <c r="P13" s="107"/>
      <c r="Q13" s="109">
        <f>SUM(Q11:Q12)</f>
        <v>0</v>
      </c>
      <c r="R13" s="19"/>
      <c r="S13" s="106"/>
      <c r="T13" s="107"/>
      <c r="U13" s="109">
        <f>SUM(U11:U12)</f>
        <v>0</v>
      </c>
      <c r="W13" s="106"/>
      <c r="X13" s="107"/>
      <c r="Y13" s="109">
        <f>SUM(Y11:Y12)</f>
        <v>0</v>
      </c>
      <c r="AA13" s="110">
        <f>SUM(AA11:AA12)</f>
        <v>0</v>
      </c>
    </row>
    <row r="14" spans="1:27" ht="21" customHeight="1">
      <c r="A14" s="46"/>
      <c r="B14" s="49"/>
    </row>
    <row r="15" spans="1:27" ht="16" thickBot="1">
      <c r="B15" s="54"/>
      <c r="C15" s="55"/>
      <c r="D15" s="55"/>
      <c r="E15" s="55"/>
      <c r="F15" s="53"/>
      <c r="G15" s="185"/>
      <c r="H15" s="186"/>
      <c r="I15" s="187"/>
      <c r="K15" s="185"/>
      <c r="L15" s="186"/>
      <c r="M15" s="187"/>
      <c r="O15" s="185"/>
      <c r="P15" s="186"/>
      <c r="Q15" s="187"/>
      <c r="S15" s="185"/>
      <c r="T15" s="186"/>
      <c r="U15" s="187"/>
      <c r="W15" s="185"/>
      <c r="X15" s="186"/>
      <c r="Y15" s="187"/>
    </row>
    <row r="16" spans="1:27" ht="16" collapsed="1" thickBot="1">
      <c r="B16" s="56"/>
      <c r="C16" s="57"/>
      <c r="D16" s="57"/>
      <c r="E16" s="57"/>
      <c r="F16" s="58"/>
      <c r="G16" s="59" t="s">
        <v>2</v>
      </c>
      <c r="H16" s="59" t="s">
        <v>6</v>
      </c>
      <c r="I16" s="59" t="s">
        <v>7</v>
      </c>
      <c r="K16" s="59" t="s">
        <v>2</v>
      </c>
      <c r="L16" s="59" t="s">
        <v>6</v>
      </c>
      <c r="M16" s="59" t="s">
        <v>7</v>
      </c>
      <c r="O16" s="59" t="s">
        <v>2</v>
      </c>
      <c r="P16" s="59" t="s">
        <v>6</v>
      </c>
      <c r="Q16" s="59" t="s">
        <v>7</v>
      </c>
      <c r="S16" s="59" t="s">
        <v>2</v>
      </c>
      <c r="T16" s="59" t="s">
        <v>6</v>
      </c>
      <c r="U16" s="59" t="s">
        <v>7</v>
      </c>
      <c r="W16" s="59" t="s">
        <v>2</v>
      </c>
      <c r="X16" s="59" t="s">
        <v>6</v>
      </c>
      <c r="Y16" s="59" t="s">
        <v>7</v>
      </c>
    </row>
    <row r="17" spans="2:27" s="36" customFormat="1" ht="18.5" thickBot="1">
      <c r="B17" s="167" t="s">
        <v>15</v>
      </c>
      <c r="C17" s="61"/>
      <c r="D17" s="61"/>
      <c r="E17" s="38"/>
      <c r="F17" s="62"/>
      <c r="G17" s="63"/>
      <c r="H17" s="61"/>
      <c r="I17" s="38"/>
      <c r="K17" s="63"/>
      <c r="L17" s="61"/>
      <c r="M17" s="38"/>
      <c r="O17" s="63"/>
      <c r="P17" s="61"/>
      <c r="Q17" s="38"/>
      <c r="S17" s="63"/>
      <c r="T17" s="61"/>
      <c r="U17" s="38"/>
      <c r="W17" s="63"/>
      <c r="X17" s="61"/>
      <c r="Y17" s="38"/>
    </row>
    <row r="18" spans="2:27" ht="75" customHeight="1" thickBot="1">
      <c r="B18" s="90" t="s">
        <v>50</v>
      </c>
      <c r="C18" s="64"/>
      <c r="D18" s="164" t="s">
        <v>43</v>
      </c>
      <c r="E18" s="64"/>
      <c r="F18" s="66"/>
      <c r="G18" s="67"/>
      <c r="H18" s="64"/>
      <c r="I18" s="68">
        <f t="shared" ref="I18" si="0">G18*H18</f>
        <v>0</v>
      </c>
      <c r="J18" s="69"/>
      <c r="K18" s="67"/>
      <c r="L18" s="64"/>
      <c r="M18" s="68">
        <f t="shared" ref="M18" si="1">K18*L18</f>
        <v>0</v>
      </c>
      <c r="N18" s="69"/>
      <c r="O18" s="67"/>
      <c r="P18" s="64"/>
      <c r="Q18" s="68">
        <f t="shared" ref="Q18" si="2">O18*P18</f>
        <v>0</v>
      </c>
      <c r="R18" s="69"/>
      <c r="S18" s="67"/>
      <c r="T18" s="64"/>
      <c r="U18" s="68">
        <f t="shared" ref="U18" si="3">S18*T18</f>
        <v>0</v>
      </c>
      <c r="V18" s="69"/>
      <c r="W18" s="67"/>
      <c r="X18" s="64"/>
      <c r="Y18" s="68">
        <f t="shared" ref="Y18" si="4">W18*X18</f>
        <v>0</v>
      </c>
      <c r="AA18" s="68">
        <f>U18+Q18+M18+I18+Y18</f>
        <v>0</v>
      </c>
    </row>
    <row r="19" spans="2:27" s="36" customFormat="1" ht="16" thickBot="1">
      <c r="B19" s="60"/>
      <c r="C19" s="79"/>
      <c r="D19" s="80"/>
      <c r="E19" s="81" t="s">
        <v>9</v>
      </c>
      <c r="F19" s="82"/>
      <c r="G19" s="92"/>
      <c r="H19" s="93"/>
      <c r="I19" s="93">
        <f>SUM(I18:I18)</f>
        <v>0</v>
      </c>
      <c r="J19" s="94"/>
      <c r="K19" s="92"/>
      <c r="L19" s="93"/>
      <c r="M19" s="93">
        <f>SUM(M18:M18)</f>
        <v>0</v>
      </c>
      <c r="N19" s="94"/>
      <c r="O19" s="92"/>
      <c r="P19" s="93"/>
      <c r="Q19" s="93">
        <f>SUM(Q18:Q18)</f>
        <v>0</v>
      </c>
      <c r="R19" s="94"/>
      <c r="S19" s="92"/>
      <c r="T19" s="93"/>
      <c r="U19" s="93">
        <f>SUM(U18:U18)</f>
        <v>0</v>
      </c>
      <c r="V19" s="94"/>
      <c r="W19" s="92"/>
      <c r="X19" s="93"/>
      <c r="Y19" s="93">
        <f>SUM(Y18:Y18)</f>
        <v>0</v>
      </c>
      <c r="AA19" s="93">
        <f>U19+Q19+M19+I19+Y19</f>
        <v>0</v>
      </c>
    </row>
    <row r="20" spans="2:27" s="36" customFormat="1" ht="18.5" thickBot="1">
      <c r="B20" s="95"/>
      <c r="C20" s="96"/>
      <c r="D20" s="96"/>
      <c r="E20" s="97" t="s">
        <v>19</v>
      </c>
      <c r="F20" s="98"/>
      <c r="G20" s="99"/>
      <c r="H20" s="100"/>
      <c r="I20" s="100">
        <f>I19</f>
        <v>0</v>
      </c>
      <c r="J20" s="69"/>
      <c r="K20" s="99"/>
      <c r="L20" s="100"/>
      <c r="M20" s="100">
        <f>M19</f>
        <v>0</v>
      </c>
      <c r="N20" s="69"/>
      <c r="O20" s="99"/>
      <c r="P20" s="100"/>
      <c r="Q20" s="100">
        <f>Q19</f>
        <v>0</v>
      </c>
      <c r="R20" s="69"/>
      <c r="S20" s="99"/>
      <c r="T20" s="100"/>
      <c r="U20" s="100">
        <f>U19</f>
        <v>0</v>
      </c>
      <c r="V20" s="69"/>
      <c r="W20" s="99"/>
      <c r="X20" s="100"/>
      <c r="Y20" s="100">
        <f>Y19</f>
        <v>0</v>
      </c>
      <c r="AA20" s="100">
        <f>U20+Q20+M20+I20+Y20</f>
        <v>0</v>
      </c>
    </row>
    <row r="21" spans="2:27" ht="23.5" thickBot="1">
      <c r="B21" s="49"/>
      <c r="C21" s="50"/>
      <c r="D21" s="49"/>
      <c r="E21" s="50"/>
      <c r="F21" s="51"/>
      <c r="G21" s="52"/>
      <c r="H21" s="49"/>
      <c r="I21" s="49"/>
      <c r="K21" s="52"/>
      <c r="L21" s="49"/>
      <c r="M21" s="49"/>
      <c r="O21" s="52"/>
      <c r="P21" s="49"/>
      <c r="Q21" s="49"/>
      <c r="S21" s="52"/>
      <c r="T21" s="49"/>
      <c r="U21" s="49"/>
      <c r="W21" s="52"/>
      <c r="X21" s="49"/>
      <c r="Y21" s="49"/>
      <c r="AA21" s="49"/>
    </row>
    <row r="22" spans="2:27" s="36" customFormat="1" ht="18.5" thickBot="1">
      <c r="B22" s="167" t="s">
        <v>16</v>
      </c>
      <c r="C22" s="61"/>
      <c r="D22" s="61"/>
      <c r="E22" s="38"/>
      <c r="F22" s="62"/>
      <c r="G22" s="63"/>
      <c r="H22" s="61"/>
      <c r="I22" s="38"/>
      <c r="K22" s="63"/>
      <c r="L22" s="61"/>
      <c r="M22" s="38"/>
      <c r="O22" s="63"/>
      <c r="P22" s="61"/>
      <c r="Q22" s="38"/>
      <c r="S22" s="63"/>
      <c r="T22" s="61"/>
      <c r="U22" s="38"/>
      <c r="W22" s="63"/>
      <c r="X22" s="61"/>
      <c r="Y22" s="38"/>
      <c r="AA22" s="38"/>
    </row>
    <row r="23" spans="2:27" ht="13.5" thickBot="1">
      <c r="B23" s="90" t="s">
        <v>40</v>
      </c>
      <c r="C23" s="64"/>
      <c r="D23" s="65"/>
      <c r="E23" s="84"/>
      <c r="F23" s="66"/>
      <c r="G23" s="67"/>
      <c r="H23" s="64"/>
      <c r="I23" s="68">
        <f t="shared" ref="I23:I28" si="5">G23*H23</f>
        <v>0</v>
      </c>
      <c r="J23" s="69"/>
      <c r="K23" s="67"/>
      <c r="L23" s="64"/>
      <c r="M23" s="68">
        <f t="shared" ref="M23:M28" si="6">K23*L23</f>
        <v>0</v>
      </c>
      <c r="N23" s="69"/>
      <c r="O23" s="67"/>
      <c r="P23" s="64"/>
      <c r="Q23" s="68">
        <f t="shared" ref="Q23:Q28" si="7">O23*P23</f>
        <v>0</v>
      </c>
      <c r="R23" s="69"/>
      <c r="S23" s="67"/>
      <c r="T23" s="64"/>
      <c r="U23" s="68">
        <f t="shared" ref="U23:U28" si="8">S23*T23</f>
        <v>0</v>
      </c>
      <c r="V23" s="69"/>
      <c r="W23" s="67"/>
      <c r="X23" s="64"/>
      <c r="Y23" s="68">
        <f t="shared" ref="Y23:Y28" si="9">W23*X23</f>
        <v>0</v>
      </c>
      <c r="AA23" s="68">
        <f>U23+Q23+M23+I23+Y23</f>
        <v>0</v>
      </c>
    </row>
    <row r="24" spans="2:27" ht="13.5" thickBot="1">
      <c r="B24" s="91"/>
      <c r="C24" s="70"/>
      <c r="D24" s="74"/>
      <c r="E24" s="84"/>
      <c r="F24" s="66"/>
      <c r="G24" s="72"/>
      <c r="H24" s="70"/>
      <c r="I24" s="73">
        <f t="shared" si="5"/>
        <v>0</v>
      </c>
      <c r="J24" s="69"/>
      <c r="K24" s="72"/>
      <c r="L24" s="70"/>
      <c r="M24" s="73">
        <f t="shared" si="6"/>
        <v>0</v>
      </c>
      <c r="N24" s="69"/>
      <c r="O24" s="72"/>
      <c r="P24" s="70"/>
      <c r="Q24" s="73">
        <f t="shared" si="7"/>
        <v>0</v>
      </c>
      <c r="R24" s="69"/>
      <c r="S24" s="72"/>
      <c r="T24" s="70"/>
      <c r="U24" s="73">
        <f t="shared" si="8"/>
        <v>0</v>
      </c>
      <c r="V24" s="69"/>
      <c r="W24" s="72"/>
      <c r="X24" s="70"/>
      <c r="Y24" s="73">
        <f t="shared" si="9"/>
        <v>0</v>
      </c>
      <c r="AA24" s="68">
        <f t="shared" ref="AA24:AA28" si="10">U24+Q24+M24+I24+Y24</f>
        <v>0</v>
      </c>
    </row>
    <row r="25" spans="2:27" ht="13.5" thickBot="1">
      <c r="B25" s="91"/>
      <c r="C25" s="70"/>
      <c r="D25" s="74"/>
      <c r="E25" s="84"/>
      <c r="F25" s="66"/>
      <c r="G25" s="72"/>
      <c r="H25" s="70"/>
      <c r="I25" s="73">
        <f t="shared" si="5"/>
        <v>0</v>
      </c>
      <c r="J25" s="69"/>
      <c r="K25" s="72"/>
      <c r="L25" s="70"/>
      <c r="M25" s="73">
        <f t="shared" si="6"/>
        <v>0</v>
      </c>
      <c r="N25" s="69"/>
      <c r="O25" s="72"/>
      <c r="P25" s="70"/>
      <c r="Q25" s="73">
        <f t="shared" si="7"/>
        <v>0</v>
      </c>
      <c r="R25" s="69"/>
      <c r="S25" s="72"/>
      <c r="T25" s="70"/>
      <c r="U25" s="73">
        <f t="shared" si="8"/>
        <v>0</v>
      </c>
      <c r="V25" s="69"/>
      <c r="W25" s="72"/>
      <c r="X25" s="70"/>
      <c r="Y25" s="73">
        <f t="shared" si="9"/>
        <v>0</v>
      </c>
      <c r="AA25" s="68">
        <f t="shared" si="10"/>
        <v>0</v>
      </c>
    </row>
    <row r="26" spans="2:27" ht="13.5" thickBot="1">
      <c r="B26" s="91"/>
      <c r="C26" s="70"/>
      <c r="D26" s="74"/>
      <c r="E26" s="71"/>
      <c r="F26" s="66"/>
      <c r="G26" s="72"/>
      <c r="H26" s="70"/>
      <c r="I26" s="73">
        <f t="shared" si="5"/>
        <v>0</v>
      </c>
      <c r="J26" s="69"/>
      <c r="K26" s="72"/>
      <c r="L26" s="70"/>
      <c r="M26" s="73">
        <f t="shared" si="6"/>
        <v>0</v>
      </c>
      <c r="N26" s="69"/>
      <c r="O26" s="72"/>
      <c r="P26" s="70"/>
      <c r="Q26" s="73">
        <f t="shared" si="7"/>
        <v>0</v>
      </c>
      <c r="R26" s="69"/>
      <c r="S26" s="72"/>
      <c r="T26" s="70"/>
      <c r="U26" s="73">
        <f t="shared" si="8"/>
        <v>0</v>
      </c>
      <c r="V26" s="69"/>
      <c r="W26" s="72"/>
      <c r="X26" s="70"/>
      <c r="Y26" s="73">
        <f t="shared" si="9"/>
        <v>0</v>
      </c>
      <c r="AA26" s="68">
        <f t="shared" si="10"/>
        <v>0</v>
      </c>
    </row>
    <row r="27" spans="2:27" ht="13.5" thickBot="1">
      <c r="B27" s="91"/>
      <c r="C27" s="70"/>
      <c r="D27" s="74"/>
      <c r="E27" s="71"/>
      <c r="F27" s="66"/>
      <c r="G27" s="72"/>
      <c r="H27" s="70"/>
      <c r="I27" s="73">
        <f t="shared" si="5"/>
        <v>0</v>
      </c>
      <c r="J27" s="69"/>
      <c r="K27" s="72"/>
      <c r="L27" s="70"/>
      <c r="M27" s="73">
        <f t="shared" si="6"/>
        <v>0</v>
      </c>
      <c r="N27" s="69"/>
      <c r="O27" s="72"/>
      <c r="P27" s="70"/>
      <c r="Q27" s="73">
        <f t="shared" si="7"/>
        <v>0</v>
      </c>
      <c r="R27" s="69"/>
      <c r="S27" s="72"/>
      <c r="T27" s="70"/>
      <c r="U27" s="73">
        <f t="shared" si="8"/>
        <v>0</v>
      </c>
      <c r="V27" s="69"/>
      <c r="W27" s="72"/>
      <c r="X27" s="70"/>
      <c r="Y27" s="73">
        <f t="shared" si="9"/>
        <v>0</v>
      </c>
      <c r="AA27" s="68">
        <f t="shared" si="10"/>
        <v>0</v>
      </c>
    </row>
    <row r="28" spans="2:27" ht="13.5" thickBot="1">
      <c r="B28" s="91"/>
      <c r="C28" s="70"/>
      <c r="D28" s="76" t="s">
        <v>8</v>
      </c>
      <c r="E28" s="71"/>
      <c r="F28" s="66"/>
      <c r="G28" s="72"/>
      <c r="H28" s="70"/>
      <c r="I28" s="73">
        <f t="shared" si="5"/>
        <v>0</v>
      </c>
      <c r="J28" s="69"/>
      <c r="K28" s="72"/>
      <c r="L28" s="70"/>
      <c r="M28" s="73">
        <f t="shared" si="6"/>
        <v>0</v>
      </c>
      <c r="N28" s="69"/>
      <c r="O28" s="72"/>
      <c r="P28" s="70"/>
      <c r="Q28" s="73">
        <f t="shared" si="7"/>
        <v>0</v>
      </c>
      <c r="R28" s="69"/>
      <c r="S28" s="72"/>
      <c r="T28" s="70"/>
      <c r="U28" s="73">
        <f t="shared" si="8"/>
        <v>0</v>
      </c>
      <c r="V28" s="69"/>
      <c r="W28" s="72"/>
      <c r="X28" s="70"/>
      <c r="Y28" s="73">
        <f t="shared" si="9"/>
        <v>0</v>
      </c>
      <c r="AA28" s="68">
        <f t="shared" si="10"/>
        <v>0</v>
      </c>
    </row>
    <row r="29" spans="2:27" ht="16" thickBot="1">
      <c r="B29" s="60"/>
      <c r="C29" s="79"/>
      <c r="D29" s="80"/>
      <c r="E29" s="81" t="s">
        <v>9</v>
      </c>
      <c r="F29" s="82"/>
      <c r="G29" s="92"/>
      <c r="H29" s="93"/>
      <c r="I29" s="93">
        <f>SUM(I23:I28)</f>
        <v>0</v>
      </c>
      <c r="J29" s="94"/>
      <c r="K29" s="92"/>
      <c r="L29" s="93"/>
      <c r="M29" s="93">
        <f>SUM(M23:M28)</f>
        <v>0</v>
      </c>
      <c r="N29" s="94"/>
      <c r="O29" s="92"/>
      <c r="P29" s="93"/>
      <c r="Q29" s="93">
        <f>SUM(Q23:Q28)</f>
        <v>0</v>
      </c>
      <c r="R29" s="94"/>
      <c r="S29" s="92"/>
      <c r="T29" s="93"/>
      <c r="U29" s="93">
        <f>SUM(U23:U28)</f>
        <v>0</v>
      </c>
      <c r="V29" s="94"/>
      <c r="W29" s="92"/>
      <c r="X29" s="93"/>
      <c r="Y29" s="93">
        <f>SUM(Y23:Y28)</f>
        <v>0</v>
      </c>
      <c r="AA29" s="93">
        <f>U29+Q29+M29+I29+Y29</f>
        <v>0</v>
      </c>
    </row>
    <row r="30" spans="2:27" ht="26">
      <c r="B30" s="91" t="s">
        <v>41</v>
      </c>
      <c r="C30" s="84"/>
      <c r="D30" s="87"/>
      <c r="E30" s="86"/>
      <c r="F30" s="66"/>
      <c r="G30" s="85"/>
      <c r="H30" s="84"/>
      <c r="I30" s="73">
        <f t="shared" ref="I30" si="11">G30*H30</f>
        <v>0</v>
      </c>
      <c r="J30" s="69"/>
      <c r="K30" s="85"/>
      <c r="L30" s="84"/>
      <c r="M30" s="73">
        <f t="shared" ref="M30" si="12">K30*L30</f>
        <v>0</v>
      </c>
      <c r="N30" s="69"/>
      <c r="O30" s="85"/>
      <c r="P30" s="84"/>
      <c r="Q30" s="73">
        <f t="shared" ref="Q30" si="13">O30*P30</f>
        <v>0</v>
      </c>
      <c r="R30" s="69"/>
      <c r="S30" s="85"/>
      <c r="T30" s="84"/>
      <c r="U30" s="73">
        <f t="shared" ref="U30" si="14">S30*T30</f>
        <v>0</v>
      </c>
      <c r="V30" s="69"/>
      <c r="W30" s="85"/>
      <c r="X30" s="84"/>
      <c r="Y30" s="73">
        <f t="shared" ref="Y30" si="15">W30*X30</f>
        <v>0</v>
      </c>
      <c r="AA30" s="73">
        <f>U30+Q30+M30+I30+Y30</f>
        <v>0</v>
      </c>
    </row>
    <row r="31" spans="2:27">
      <c r="B31" s="83"/>
      <c r="C31" s="88"/>
      <c r="D31" s="89"/>
      <c r="E31" s="66"/>
      <c r="F31" s="66"/>
      <c r="G31" s="85"/>
      <c r="H31" s="84"/>
      <c r="I31" s="78">
        <f>G31*H31</f>
        <v>0</v>
      </c>
      <c r="J31" s="69"/>
      <c r="K31" s="85"/>
      <c r="L31" s="84"/>
      <c r="M31" s="78">
        <f>K31*L31</f>
        <v>0</v>
      </c>
      <c r="N31" s="69"/>
      <c r="O31" s="85"/>
      <c r="P31" s="84"/>
      <c r="Q31" s="78">
        <f>O31*P31</f>
        <v>0</v>
      </c>
      <c r="R31" s="69"/>
      <c r="S31" s="85"/>
      <c r="T31" s="84"/>
      <c r="U31" s="78">
        <f>S31*T31</f>
        <v>0</v>
      </c>
      <c r="V31" s="69"/>
      <c r="W31" s="85"/>
      <c r="X31" s="84"/>
      <c r="Y31" s="78">
        <f>W31*X31</f>
        <v>0</v>
      </c>
      <c r="AA31" s="73">
        <f>U31+Q31+M31+I31+Y31</f>
        <v>0</v>
      </c>
    </row>
    <row r="32" spans="2:27" ht="13" thickBot="1">
      <c r="B32" s="83"/>
      <c r="C32" s="75"/>
      <c r="D32" s="76" t="s">
        <v>8</v>
      </c>
      <c r="E32" s="77"/>
      <c r="F32" s="66"/>
      <c r="G32" s="72"/>
      <c r="H32" s="70"/>
      <c r="I32" s="73">
        <f>G32*H32</f>
        <v>0</v>
      </c>
      <c r="J32" s="69"/>
      <c r="K32" s="72"/>
      <c r="L32" s="70"/>
      <c r="M32" s="73">
        <f>K32*L32</f>
        <v>0</v>
      </c>
      <c r="N32" s="69"/>
      <c r="O32" s="72"/>
      <c r="P32" s="70"/>
      <c r="Q32" s="73">
        <f>O32*P32</f>
        <v>0</v>
      </c>
      <c r="R32" s="69"/>
      <c r="S32" s="72"/>
      <c r="T32" s="70"/>
      <c r="U32" s="73">
        <f>S32*T32</f>
        <v>0</v>
      </c>
      <c r="V32" s="69"/>
      <c r="W32" s="72"/>
      <c r="X32" s="70"/>
      <c r="Y32" s="73">
        <f>W32*X32</f>
        <v>0</v>
      </c>
      <c r="AA32" s="73">
        <f t="shared" ref="AA31:AA32" si="16">U32+Q32+M32+I32+Y32</f>
        <v>0</v>
      </c>
    </row>
    <row r="33" spans="2:27" s="36" customFormat="1" ht="16" thickBot="1">
      <c r="B33" s="60"/>
      <c r="C33" s="79"/>
      <c r="D33" s="80"/>
      <c r="E33" s="81" t="s">
        <v>9</v>
      </c>
      <c r="F33" s="82"/>
      <c r="G33" s="92"/>
      <c r="H33" s="93"/>
      <c r="I33" s="93">
        <f>SUM(I30:I32)</f>
        <v>0</v>
      </c>
      <c r="J33" s="94"/>
      <c r="K33" s="92"/>
      <c r="L33" s="93"/>
      <c r="M33" s="93">
        <f>SUM(M30:M32)</f>
        <v>0</v>
      </c>
      <c r="N33" s="94"/>
      <c r="O33" s="92"/>
      <c r="P33" s="93"/>
      <c r="Q33" s="93">
        <f>SUM(Q30:Q32)</f>
        <v>0</v>
      </c>
      <c r="R33" s="94"/>
      <c r="S33" s="92"/>
      <c r="T33" s="93"/>
      <c r="U33" s="93">
        <f>SUM(U30:U32)</f>
        <v>0</v>
      </c>
      <c r="V33" s="94"/>
      <c r="W33" s="92"/>
      <c r="X33" s="93"/>
      <c r="Y33" s="93">
        <f>SUM(Y30:Y32)</f>
        <v>0</v>
      </c>
      <c r="AA33" s="93">
        <f>U33+Q33+M33+I33+Y33</f>
        <v>0</v>
      </c>
    </row>
    <row r="34" spans="2:27" ht="26">
      <c r="B34" s="90" t="s">
        <v>51</v>
      </c>
      <c r="C34" s="84"/>
      <c r="D34" s="166" t="s">
        <v>48</v>
      </c>
      <c r="E34" s="86"/>
      <c r="F34" s="66"/>
      <c r="G34" s="85"/>
      <c r="H34" s="84"/>
      <c r="I34" s="73">
        <f t="shared" ref="I34:I35" si="17">G34*H34</f>
        <v>0</v>
      </c>
      <c r="J34" s="69"/>
      <c r="K34" s="85"/>
      <c r="L34" s="84"/>
      <c r="M34" s="73">
        <f>K34*L34</f>
        <v>0</v>
      </c>
      <c r="N34" s="69"/>
      <c r="O34" s="85"/>
      <c r="P34" s="84"/>
      <c r="Q34" s="73">
        <f>O34*P34</f>
        <v>0</v>
      </c>
      <c r="R34" s="69"/>
      <c r="S34" s="85"/>
      <c r="T34" s="84"/>
      <c r="U34" s="73">
        <f>S34*T34</f>
        <v>0</v>
      </c>
      <c r="V34" s="69"/>
      <c r="W34" s="85"/>
      <c r="X34" s="84"/>
      <c r="Y34" s="73">
        <f>W34*X34</f>
        <v>0</v>
      </c>
      <c r="AA34" s="73">
        <f>I34+M34+Q34+U34+Y34</f>
        <v>0</v>
      </c>
    </row>
    <row r="35" spans="2:27" ht="13">
      <c r="B35" s="91"/>
      <c r="C35" s="88"/>
      <c r="D35" s="165" t="s">
        <v>36</v>
      </c>
      <c r="E35" s="66"/>
      <c r="F35" s="66"/>
      <c r="G35" s="85"/>
      <c r="H35" s="84"/>
      <c r="I35" s="73">
        <f t="shared" si="17"/>
        <v>0</v>
      </c>
      <c r="J35" s="69"/>
      <c r="K35" s="85"/>
      <c r="L35" s="84"/>
      <c r="M35" s="73">
        <f>K35*L35</f>
        <v>0</v>
      </c>
      <c r="N35" s="69"/>
      <c r="O35" s="85"/>
      <c r="P35" s="84"/>
      <c r="Q35" s="73">
        <f>O35*P35</f>
        <v>0</v>
      </c>
      <c r="R35" s="69"/>
      <c r="S35" s="85"/>
      <c r="T35" s="84"/>
      <c r="U35" s="73">
        <f>S35*T35</f>
        <v>0</v>
      </c>
      <c r="V35" s="69"/>
      <c r="W35" s="85"/>
      <c r="X35" s="84"/>
      <c r="Y35" s="73">
        <f>W35*X35</f>
        <v>0</v>
      </c>
      <c r="AA35" s="73">
        <f t="shared" ref="AA35:AA36" si="18">I35+M35+Q35+U35+Y35</f>
        <v>0</v>
      </c>
    </row>
    <row r="36" spans="2:27" ht="13" thickBot="1">
      <c r="B36" s="83"/>
      <c r="C36" s="75"/>
      <c r="D36" s="76" t="s">
        <v>8</v>
      </c>
      <c r="E36" s="77"/>
      <c r="F36" s="66"/>
      <c r="G36" s="72"/>
      <c r="H36" s="70"/>
      <c r="I36" s="73">
        <f>G36*H36</f>
        <v>0</v>
      </c>
      <c r="J36" s="69"/>
      <c r="K36" s="72"/>
      <c r="L36" s="70"/>
      <c r="M36" s="73">
        <f>K36*L36</f>
        <v>0</v>
      </c>
      <c r="N36" s="69"/>
      <c r="O36" s="72"/>
      <c r="P36" s="70"/>
      <c r="Q36" s="73">
        <f>O36*P36</f>
        <v>0</v>
      </c>
      <c r="R36" s="69"/>
      <c r="S36" s="72"/>
      <c r="T36" s="70"/>
      <c r="U36" s="73">
        <f>S36*T36</f>
        <v>0</v>
      </c>
      <c r="V36" s="69"/>
      <c r="W36" s="72"/>
      <c r="X36" s="70"/>
      <c r="Y36" s="73">
        <f>W36*X36</f>
        <v>0</v>
      </c>
      <c r="AA36" s="73">
        <f t="shared" si="18"/>
        <v>0</v>
      </c>
    </row>
    <row r="37" spans="2:27" s="36" customFormat="1" ht="16" thickBot="1">
      <c r="B37" s="60"/>
      <c r="C37" s="79"/>
      <c r="D37" s="80"/>
      <c r="E37" s="81" t="s">
        <v>9</v>
      </c>
      <c r="F37" s="82"/>
      <c r="G37" s="92"/>
      <c r="H37" s="93"/>
      <c r="I37" s="93">
        <f>SUM(I34:I36)</f>
        <v>0</v>
      </c>
      <c r="J37" s="94"/>
      <c r="K37" s="92"/>
      <c r="L37" s="93"/>
      <c r="M37" s="93">
        <f>SUM(M34:M36)</f>
        <v>0</v>
      </c>
      <c r="N37" s="94"/>
      <c r="O37" s="92"/>
      <c r="P37" s="93"/>
      <c r="Q37" s="93">
        <f>SUM(Q34:Q36)</f>
        <v>0</v>
      </c>
      <c r="R37" s="94"/>
      <c r="S37" s="92"/>
      <c r="T37" s="93"/>
      <c r="U37" s="93">
        <f>SUM(U34:U36)</f>
        <v>0</v>
      </c>
      <c r="V37" s="94"/>
      <c r="W37" s="92"/>
      <c r="X37" s="93"/>
      <c r="Y37" s="93">
        <f>SUM(Y34:Y36)</f>
        <v>0</v>
      </c>
      <c r="AA37" s="93">
        <f>U37+Q37+M37+I37+Y37</f>
        <v>0</v>
      </c>
    </row>
    <row r="38" spans="2:27" s="36" customFormat="1" ht="18.5" collapsed="1" thickBot="1">
      <c r="B38" s="95"/>
      <c r="C38" s="96"/>
      <c r="D38" s="96"/>
      <c r="E38" s="97" t="s">
        <v>18</v>
      </c>
      <c r="F38" s="98"/>
      <c r="G38" s="99"/>
      <c r="H38" s="100"/>
      <c r="I38" s="100">
        <f>I29+I33+I37</f>
        <v>0</v>
      </c>
      <c r="J38" s="101"/>
      <c r="K38" s="99"/>
      <c r="L38" s="100"/>
      <c r="M38" s="100">
        <f>M29+M33+M37</f>
        <v>0</v>
      </c>
      <c r="N38" s="101"/>
      <c r="O38" s="99"/>
      <c r="P38" s="100"/>
      <c r="Q38" s="100">
        <f>Q29+Q33+Q37</f>
        <v>0</v>
      </c>
      <c r="R38" s="101"/>
      <c r="S38" s="99"/>
      <c r="T38" s="100"/>
      <c r="U38" s="100">
        <f>U29+U33+U37</f>
        <v>0</v>
      </c>
      <c r="V38" s="101"/>
      <c r="W38" s="99"/>
      <c r="X38" s="100"/>
      <c r="Y38" s="100">
        <f>Y29+Y33+Y37</f>
        <v>0</v>
      </c>
      <c r="AA38" s="100">
        <f>U38+Q38+M38+I38+Y38</f>
        <v>0</v>
      </c>
    </row>
    <row r="39" spans="2:27" ht="13" thickBot="1">
      <c r="AA39" s="19">
        <f>U39+Q39+M39+I39</f>
        <v>0</v>
      </c>
    </row>
    <row r="40" spans="2:27" s="36" customFormat="1" ht="18.5" collapsed="1" thickBot="1">
      <c r="B40" s="114"/>
      <c r="C40" s="115"/>
      <c r="D40" s="115"/>
      <c r="E40" s="116" t="s">
        <v>20</v>
      </c>
      <c r="F40" s="98"/>
      <c r="G40" s="117"/>
      <c r="H40" s="118"/>
      <c r="I40" s="118">
        <f>I20+I38</f>
        <v>0</v>
      </c>
      <c r="J40" s="101"/>
      <c r="K40" s="117"/>
      <c r="L40" s="118"/>
      <c r="M40" s="118">
        <f>M20+M38</f>
        <v>0</v>
      </c>
      <c r="N40" s="101"/>
      <c r="O40" s="117"/>
      <c r="P40" s="118"/>
      <c r="Q40" s="118">
        <f>Q20+Q38</f>
        <v>0</v>
      </c>
      <c r="R40" s="101"/>
      <c r="S40" s="117"/>
      <c r="T40" s="118"/>
      <c r="U40" s="118">
        <f>U20+U38</f>
        <v>0</v>
      </c>
      <c r="V40" s="101"/>
      <c r="W40" s="117"/>
      <c r="X40" s="118"/>
      <c r="Y40" s="118">
        <f>Y20+Y38</f>
        <v>0</v>
      </c>
      <c r="AA40" s="118">
        <f>U40+Q40+M40+I40+Y40</f>
        <v>0</v>
      </c>
    </row>
  </sheetData>
  <mergeCells count="17">
    <mergeCell ref="W15:Y15"/>
    <mergeCell ref="G9:I9"/>
    <mergeCell ref="K9:M9"/>
    <mergeCell ref="O9:Q9"/>
    <mergeCell ref="S9:U9"/>
    <mergeCell ref="W8:Y8"/>
    <mergeCell ref="W9:Y9"/>
    <mergeCell ref="B1:AA1"/>
    <mergeCell ref="G8:I8"/>
    <mergeCell ref="K8:M8"/>
    <mergeCell ref="O8:Q8"/>
    <mergeCell ref="S8:U8"/>
    <mergeCell ref="G15:I15"/>
    <mergeCell ref="K15:M15"/>
    <mergeCell ref="O15:Q15"/>
    <mergeCell ref="S15:U15"/>
    <mergeCell ref="B11:B1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8E451B9D9703478FF819A7576387D9" ma:contentTypeVersion="8" ma:contentTypeDescription="Create a new document." ma:contentTypeScope="" ma:versionID="f2b9832235e40a39eb5f1729e7f9baaf">
  <xsd:schema xmlns:xsd="http://www.w3.org/2001/XMLSchema" xmlns:xs="http://www.w3.org/2001/XMLSchema" xmlns:p="http://schemas.microsoft.com/office/2006/metadata/properties" xmlns:ns3="cc8ab335-f745-4971-9b3b-87c672d882d7" xmlns:ns4="bd6fe60f-c5e4-423a-98c2-36fc6f1f168b" targetNamespace="http://schemas.microsoft.com/office/2006/metadata/properties" ma:root="true" ma:fieldsID="bc6ac0f623b1a91dcd8562acd3140975" ns3:_="" ns4:_="">
    <xsd:import namespace="cc8ab335-f745-4971-9b3b-87c672d882d7"/>
    <xsd:import namespace="bd6fe60f-c5e4-423a-98c2-36fc6f1f168b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ab335-f745-4971-9b3b-87c672d882d7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fe60f-c5e4-423a-98c2-36fc6f1f168b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c8ab335-f745-4971-9b3b-87c672d882d7" xsi:nil="true"/>
  </documentManagement>
</p:properties>
</file>

<file path=customXml/itemProps1.xml><?xml version="1.0" encoding="utf-8"?>
<ds:datastoreItem xmlns:ds="http://schemas.openxmlformats.org/officeDocument/2006/customXml" ds:itemID="{13FE388F-8CDB-4CF0-8C95-9596C2B1B7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ab335-f745-4971-9b3b-87c672d882d7"/>
    <ds:schemaRef ds:uri="bd6fe60f-c5e4-423a-98c2-36fc6f1f16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909524-EA72-442C-BF24-E7A418B305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04E20F-11EE-48C6-B277-E2698EFB8D25}">
  <ds:schemaRefs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d6fe60f-c5e4-423a-98c2-36fc6f1f168b"/>
    <ds:schemaRef ds:uri="cc8ab335-f745-4971-9b3b-87c672d882d7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</vt:lpstr>
      <vt:lpstr>1 - Set up costs</vt:lpstr>
      <vt:lpstr>2 - Run costs</vt:lpstr>
      <vt:lpstr>4 - TCO </vt:lpstr>
    </vt:vector>
  </TitlesOfParts>
  <Company>BUYIN SAS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DOUTRELIGNE Pierre-Yves</dc:creator>
  <cp:lastModifiedBy>Sturanovic, Sanja</cp:lastModifiedBy>
  <dcterms:created xsi:type="dcterms:W3CDTF">2012-05-02T16:01:40Z</dcterms:created>
  <dcterms:modified xsi:type="dcterms:W3CDTF">2025-02-05T11:35:29Z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c2197eb-b096-4049-84f4-d883b0280e0f_Enabled">
    <vt:lpwstr>true</vt:lpwstr>
  </property>
  <property fmtid="{D5CDD505-2E9C-101B-9397-08002B2CF9AE}" pid="3" name="MSIP_Label_bc2197eb-b096-4049-84f4-d883b0280e0f_SetDate">
    <vt:lpwstr>2024-06-20T08:54:19Z</vt:lpwstr>
  </property>
  <property fmtid="{D5CDD505-2E9C-101B-9397-08002B2CF9AE}" pid="4" name="MSIP_Label_bc2197eb-b096-4049-84f4-d883b0280e0f_Method">
    <vt:lpwstr>Standard</vt:lpwstr>
  </property>
  <property fmtid="{D5CDD505-2E9C-101B-9397-08002B2CF9AE}" pid="5" name="MSIP_Label_bc2197eb-b096-4049-84f4-d883b0280e0f_Name">
    <vt:lpwstr>Global</vt:lpwstr>
  </property>
  <property fmtid="{D5CDD505-2E9C-101B-9397-08002B2CF9AE}" pid="6" name="MSIP_Label_bc2197eb-b096-4049-84f4-d883b0280e0f_SiteId">
    <vt:lpwstr>1a222e6d-34ee-49aa-b7c5-99085a25e30b</vt:lpwstr>
  </property>
  <property fmtid="{D5CDD505-2E9C-101B-9397-08002B2CF9AE}" pid="7" name="MSIP_Label_bc2197eb-b096-4049-84f4-d883b0280e0f_ActionId">
    <vt:lpwstr>db04bee7-5c98-4672-8f84-31b09aace052</vt:lpwstr>
  </property>
  <property fmtid="{D5CDD505-2E9C-101B-9397-08002B2CF9AE}" pid="8" name="MSIP_Label_bc2197eb-b096-4049-84f4-d883b0280e0f_ContentBits">
    <vt:lpwstr>0</vt:lpwstr>
  </property>
  <property fmtid="{D5CDD505-2E9C-101B-9397-08002B2CF9AE}" pid="9" name="ContentTypeId">
    <vt:lpwstr>0x010100BA8E451B9D9703478FF819A7576387D9</vt:lpwstr>
  </property>
</Properties>
</file>