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ad.kocan\Documents\TENDERI 2025\2025IND-022 Geodetske podloge\"/>
    </mc:Choice>
  </mc:AlternateContent>
  <bookViews>
    <workbookView xWindow="0" yWindow="0" windowWidth="28800" windowHeight="12300"/>
  </bookViews>
  <sheets>
    <sheet name="Opisi MNE" sheetId="1" r:id="rId1"/>
  </sheets>
  <definedNames>
    <definedName name="_xlnm.Print_Area" localSheetId="0">'Opisi MNE'!$A$1:$G$47</definedName>
  </definedNames>
  <calcPr calcId="162913"/>
</workbook>
</file>

<file path=xl/calcChain.xml><?xml version="1.0" encoding="utf-8"?>
<calcChain xmlns="http://schemas.openxmlformats.org/spreadsheetml/2006/main">
  <c r="F40" i="1" l="1"/>
  <c r="F39" i="1"/>
  <c r="F7" i="1"/>
  <c r="F6" i="1"/>
  <c r="F37" i="1"/>
  <c r="F8" i="1" l="1"/>
  <c r="F47" i="1"/>
  <c r="F46" i="1"/>
  <c r="F45" i="1"/>
  <c r="F44" i="1"/>
  <c r="F43" i="1"/>
  <c r="F36" i="1"/>
  <c r="F35" i="1"/>
  <c r="F34" i="1"/>
  <c r="F33" i="1"/>
  <c r="F30" i="1"/>
  <c r="F29" i="1"/>
  <c r="F28" i="1"/>
  <c r="F27" i="1"/>
  <c r="F24" i="1"/>
  <c r="F23" i="1"/>
  <c r="F22" i="1"/>
  <c r="F21" i="1"/>
  <c r="F18" i="1"/>
  <c r="F17" i="1"/>
  <c r="F16" i="1"/>
  <c r="F13" i="1"/>
  <c r="F12" i="1"/>
  <c r="F11" i="1"/>
  <c r="F10" i="1"/>
  <c r="F48" i="1" l="1"/>
  <c r="F41" i="1"/>
  <c r="F19" i="1"/>
  <c r="F14" i="1"/>
  <c r="F25" i="1"/>
  <c r="F31" i="1"/>
  <c r="F49" i="1" l="1"/>
</calcChain>
</file>

<file path=xl/sharedStrings.xml><?xml version="1.0" encoding="utf-8"?>
<sst xmlns="http://schemas.openxmlformats.org/spreadsheetml/2006/main" count="120" uniqueCount="66">
  <si>
    <t>Rok za izvršenje radova (dana)</t>
  </si>
  <si>
    <t>A</t>
  </si>
  <si>
    <t>komplet</t>
  </si>
  <si>
    <t>m</t>
  </si>
  <si>
    <t>B</t>
  </si>
  <si>
    <t>km</t>
  </si>
  <si>
    <t>RAZNO</t>
  </si>
  <si>
    <t>kom</t>
  </si>
  <si>
    <t>Predaja zahtjeva i preuzimanje podataka iz katastra</t>
  </si>
  <si>
    <t>A1</t>
  </si>
  <si>
    <t>A2</t>
  </si>
  <si>
    <t>PRISTUPNI PUT</t>
  </si>
  <si>
    <t>A3</t>
  </si>
  <si>
    <t>A4</t>
  </si>
  <si>
    <t>CIJENA (EUR)</t>
  </si>
  <si>
    <t>NAPOJNI VOD</t>
  </si>
  <si>
    <t>jedinica mjere</t>
  </si>
  <si>
    <t>OPTIČKI VOD</t>
  </si>
  <si>
    <t xml:space="preserve">Geodetski snimak vertikalnosti antenskog stuba                                                                                                         </t>
  </si>
  <si>
    <t>Pribavljanje  kopije plana i izvoda iz listova nepokretnosti u nadležnim katastrima (plaćanje po parceli)</t>
  </si>
  <si>
    <t xml:space="preserve">OPIS RADOVA </t>
  </si>
  <si>
    <t xml:space="preserve">Snimanje i etažna razrada objekta radi upisa u katastar nepokretnosti                                                                                                        </t>
  </si>
  <si>
    <r>
      <t xml:space="preserve">Izrada </t>
    </r>
    <r>
      <rPr>
        <b/>
        <sz val="11"/>
        <rFont val="Arial"/>
        <family val="2"/>
        <charset val="238"/>
      </rPr>
      <t xml:space="preserve">elaborata premjera izvedenog stanja objekta  </t>
    </r>
    <r>
      <rPr>
        <sz val="11"/>
        <rFont val="Arial"/>
        <family val="2"/>
        <charset val="238"/>
      </rPr>
      <t>sa ovjerom od strane organa uprave nadležnog za poslove katastra</t>
    </r>
  </si>
  <si>
    <t>GEODETSKI RADOVI ZA POTREBE PROJEKTOVANJA I IZGRADNJE/LEGALIZACIJE TELEKOMUNIKACIONIH OBJEKATA</t>
  </si>
  <si>
    <t>m2</t>
  </si>
  <si>
    <t xml:space="preserve">ANTENSKI STUB/OUTDOOR KABINET </t>
  </si>
  <si>
    <t xml:space="preserve">jedinična cijena </t>
  </si>
  <si>
    <t xml:space="preserve">kolicina </t>
  </si>
  <si>
    <t>ukupna cijena</t>
  </si>
  <si>
    <t xml:space="preserve">3 dana </t>
  </si>
  <si>
    <t xml:space="preserve">5 dana </t>
  </si>
  <si>
    <t xml:space="preserve">2 dana </t>
  </si>
  <si>
    <t xml:space="preserve">1 dan </t>
  </si>
  <si>
    <t xml:space="preserve">KONSTRUKCIJE NA POSTOJEĆIM OBJEKTIMA I POSTOJEĆIM ANTENSKIM STUBOVIMA I OUTDOOR LOKACIJAMA </t>
  </si>
  <si>
    <t>UKUPNO A1:</t>
  </si>
  <si>
    <t>UKUPNO A2:</t>
  </si>
  <si>
    <t>UKUPNO A3:</t>
  </si>
  <si>
    <t>UKUPNO A4:</t>
  </si>
  <si>
    <t>UKUPNO B:</t>
  </si>
  <si>
    <t>C</t>
  </si>
  <si>
    <t>UKUPNO C:</t>
  </si>
  <si>
    <r>
      <t xml:space="preserve">Izrada </t>
    </r>
    <r>
      <rPr>
        <b/>
        <sz val="11"/>
        <rFont val="Arial"/>
        <family val="2"/>
        <charset val="238"/>
      </rPr>
      <t>situacionog plana</t>
    </r>
    <r>
      <rPr>
        <sz val="11"/>
        <rFont val="Arial"/>
        <family val="2"/>
      </rPr>
      <t xml:space="preserve"> (uključujući nivelacioni plan) u skladu sa Pravilnikom o načinu izrade i sadržini tehničke dokumentacije za građenje objekata ("Službeni list Crne Gore", br. 044/18 od 06.07.2018)</t>
    </r>
  </si>
  <si>
    <r>
      <t xml:space="preserve">Prenošenje ključnih tačaka na teren - </t>
    </r>
    <r>
      <rPr>
        <b/>
        <sz val="11"/>
        <rFont val="Arial"/>
        <family val="2"/>
        <charset val="238"/>
      </rPr>
      <t>obilježavanje lokacije</t>
    </r>
    <r>
      <rPr>
        <sz val="11"/>
        <rFont val="Arial"/>
        <family val="2"/>
      </rPr>
      <t xml:space="preserve"> sa  izradom protokola obilježavanja građevinskih parcela, regulacionih, nivelacionih i građevinskih linija za telekomunikacione objekte - antenski stubovi.</t>
    </r>
  </si>
  <si>
    <r>
      <t xml:space="preserve">Izrada </t>
    </r>
    <r>
      <rPr>
        <b/>
        <sz val="11"/>
        <rFont val="Arial"/>
        <family val="2"/>
        <charset val="238"/>
      </rPr>
      <t>elaborata parcelacije</t>
    </r>
    <r>
      <rPr>
        <sz val="11"/>
        <rFont val="Arial"/>
        <family val="2"/>
      </rPr>
      <t xml:space="preserve"> po planskom dokumentu sa ovjerom od strane organa uprave nadležnog za poslove katastra u skladu sa Pravilnikom o načinu izrade i sadržini tehničke dokumentacije za građenje objekata ("Službeni list Crne Gore", br. 044/18 od 06.07.2018)</t>
    </r>
  </si>
  <si>
    <r>
      <t xml:space="preserve">Izrada </t>
    </r>
    <r>
      <rPr>
        <b/>
        <sz val="11"/>
        <rFont val="Arial"/>
        <family val="2"/>
        <charset val="238"/>
      </rPr>
      <t>elaborata originalnih terenskih podataka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  <charset val="238"/>
      </rPr>
      <t xml:space="preserve">- </t>
    </r>
    <r>
      <rPr>
        <sz val="11"/>
        <rFont val="Arial"/>
        <family val="2"/>
        <charset val="238"/>
      </rPr>
      <t>izvedeno stanje</t>
    </r>
  </si>
  <si>
    <r>
      <t xml:space="preserve">Izrada </t>
    </r>
    <r>
      <rPr>
        <b/>
        <sz val="11"/>
        <rFont val="Arial"/>
        <family val="2"/>
        <charset val="238"/>
      </rPr>
      <t xml:space="preserve">situacionog plana </t>
    </r>
    <r>
      <rPr>
        <sz val="11"/>
        <rFont val="Arial"/>
        <family val="2"/>
        <charset val="238"/>
      </rPr>
      <t>pristupnog puta</t>
    </r>
    <r>
      <rPr>
        <sz val="11"/>
        <rFont val="Arial"/>
        <family val="2"/>
      </rPr>
      <t xml:space="preserve"> (uključujući nivelacioni plan) - u potrebnoj širini</t>
    </r>
  </si>
  <si>
    <r>
      <t xml:space="preserve">Prenošenje ključnih tačaka na teren - </t>
    </r>
    <r>
      <rPr>
        <b/>
        <sz val="11"/>
        <rFont val="Arial"/>
        <family val="2"/>
        <charset val="238"/>
      </rPr>
      <t xml:space="preserve">obilježavanje </t>
    </r>
    <r>
      <rPr>
        <sz val="11"/>
        <rFont val="Arial"/>
        <family val="2"/>
        <charset val="238"/>
      </rPr>
      <t>pristupnog puta</t>
    </r>
  </si>
  <si>
    <r>
      <t xml:space="preserve">Izrada </t>
    </r>
    <r>
      <rPr>
        <b/>
        <sz val="11"/>
        <rFont val="Arial"/>
        <family val="2"/>
        <charset val="238"/>
      </rPr>
      <t>situacionog plana</t>
    </r>
    <r>
      <rPr>
        <sz val="11"/>
        <rFont val="Arial"/>
        <family val="2"/>
      </rPr>
      <t xml:space="preserve"> i podužnog profila terena (uključujući nivelacioni plan) za potrebe projektovanja i izgradnje napojnog voda.</t>
    </r>
  </si>
  <si>
    <r>
      <t xml:space="preserve">Prenošenje projektovane trase na teren nakon izrade glavnog projekta SN/NN mreže i/ili trafostanice - </t>
    </r>
    <r>
      <rPr>
        <b/>
        <sz val="11"/>
        <rFont val="Arial"/>
        <family val="2"/>
        <charset val="238"/>
      </rPr>
      <t>obilježavanje</t>
    </r>
  </si>
  <si>
    <r>
      <t xml:space="preserve">Izrada </t>
    </r>
    <r>
      <rPr>
        <b/>
        <sz val="11"/>
        <rFont val="Arial"/>
        <family val="2"/>
        <charset val="238"/>
      </rPr>
      <t>elaborata originalnih terenskih podataka</t>
    </r>
    <r>
      <rPr>
        <sz val="11"/>
        <rFont val="Arial"/>
        <family val="2"/>
      </rPr>
      <t xml:space="preserve"> - izvedenog stanja SN/NN mreže i/ili trafostanice, sa unošenjem stvarnih koordinata i visinskih kota </t>
    </r>
  </si>
  <si>
    <r>
      <t xml:space="preserve">Izrada </t>
    </r>
    <r>
      <rPr>
        <b/>
        <sz val="11"/>
        <rFont val="Arial"/>
        <family val="2"/>
        <charset val="238"/>
      </rPr>
      <t>situacionog plana</t>
    </r>
    <r>
      <rPr>
        <sz val="11"/>
        <rFont val="Arial"/>
        <family val="2"/>
      </rPr>
      <t xml:space="preserve"> i podužnog profila terena (uključujući nivelacioni plan) za potrebe projektovanja i izgradnje optičkog voda.</t>
    </r>
  </si>
  <si>
    <r>
      <t xml:space="preserve">Prenošenje projektovane trase na teren nakon izrade glavnog projekta optičkog voda - </t>
    </r>
    <r>
      <rPr>
        <b/>
        <sz val="11"/>
        <rFont val="Arial"/>
        <family val="2"/>
        <charset val="238"/>
      </rPr>
      <t>obilježavanje</t>
    </r>
  </si>
  <si>
    <r>
      <t xml:space="preserve">Izrada </t>
    </r>
    <r>
      <rPr>
        <b/>
        <sz val="11"/>
        <rFont val="Arial"/>
        <family val="2"/>
        <charset val="238"/>
      </rPr>
      <t>elaborata originalnih terenskih podataka</t>
    </r>
    <r>
      <rPr>
        <sz val="11"/>
        <rFont val="Arial"/>
        <family val="2"/>
      </rPr>
      <t xml:space="preserve"> - izvedenog stanja optičkog voda, sa unošenjem stvarnih koordinata i visinskih kota </t>
    </r>
  </si>
  <si>
    <t xml:space="preserve">SVE UKUPNO: </t>
  </si>
  <si>
    <t>PRIPREMNI RADOVI</t>
  </si>
  <si>
    <t>A5</t>
  </si>
  <si>
    <t>UKUPNO A5:</t>
  </si>
  <si>
    <t>do 100 km</t>
  </si>
  <si>
    <t xml:space="preserve">preko 100 km </t>
  </si>
  <si>
    <t>izlazak</t>
  </si>
  <si>
    <t xml:space="preserve">do 100 km računajući oba smjera </t>
  </si>
  <si>
    <t xml:space="preserve">preko 100 km računajući oba smjera </t>
  </si>
  <si>
    <t>1 dan</t>
  </si>
  <si>
    <r>
      <t xml:space="preserve">Izrada </t>
    </r>
    <r>
      <rPr>
        <b/>
        <sz val="11"/>
        <rFont val="Arial"/>
        <family val="2"/>
        <charset val="238"/>
      </rPr>
      <t>elaborata originalnih terenskih podataka</t>
    </r>
    <r>
      <rPr>
        <sz val="11"/>
        <rFont val="Arial"/>
        <family val="2"/>
        <charset val="238"/>
      </rPr>
      <t xml:space="preserve"> - izvedenog stanja TK šahta/šahtova, sa unošenjem stvarnih koordinata i visinskih kota. </t>
    </r>
  </si>
  <si>
    <t xml:space="preserve">Izlazak na teren i geodetsko snimanje u istom danu  - do 5 lokacija u istom gradu </t>
  </si>
  <si>
    <t xml:space="preserve">Izlazak na traženu lokaciju, računajući oba smjera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</si>
</sst>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color rgb="FF545454"/>
      <name val="Arial"/>
      <family val="2"/>
      <charset val="238"/>
    </font>
    <font>
      <b/>
      <sz val="14"/>
      <color rgb="FF545454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4" fontId="9" fillId="3" borderId="9" xfId="0" applyNumberFormat="1" applyFont="1" applyFill="1" applyBorder="1" applyAlignment="1">
      <alignment horizontal="center" wrapText="1" shrinkToFit="1"/>
    </xf>
    <xf numFmtId="0" fontId="5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 shrinkToFit="1"/>
    </xf>
    <xf numFmtId="0" fontId="9" fillId="3" borderId="9" xfId="0" applyFont="1" applyFill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 wrapText="1" shrinkToFit="1"/>
    </xf>
    <xf numFmtId="4" fontId="9" fillId="3" borderId="0" xfId="0" applyNumberFormat="1" applyFont="1" applyFill="1" applyBorder="1" applyAlignment="1">
      <alignment horizontal="center" wrapText="1" shrinkToFi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horizontal="center" vertical="top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 shrinkToFit="1"/>
    </xf>
    <xf numFmtId="4" fontId="8" fillId="0" borderId="8" xfId="0" applyNumberFormat="1" applyFont="1" applyFill="1" applyBorder="1" applyAlignment="1">
      <alignment horizontal="center" vertical="center" wrapText="1" shrinkToFit="1"/>
    </xf>
    <xf numFmtId="4" fontId="2" fillId="0" borderId="0" xfId="0" applyNumberFormat="1" applyFont="1" applyAlignment="1">
      <alignment horizontal="left" vertical="top" wrapText="1"/>
    </xf>
    <xf numFmtId="0" fontId="5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 applyProtection="1">
      <alignment vertical="top" wrapText="1"/>
      <protection locked="0"/>
    </xf>
    <xf numFmtId="0" fontId="17" fillId="3" borderId="14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center" vertical="center" wrapText="1" shrinkToFit="1"/>
    </xf>
    <xf numFmtId="4" fontId="18" fillId="3" borderId="0" xfId="0" applyNumberFormat="1" applyFont="1" applyFill="1" applyBorder="1" applyAlignment="1">
      <alignment horizontal="center" wrapText="1" shrinkToFit="1"/>
    </xf>
    <xf numFmtId="0" fontId="18" fillId="3" borderId="0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 shrinkToFit="1"/>
    </xf>
    <xf numFmtId="4" fontId="7" fillId="0" borderId="9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0"/>
  <sheetViews>
    <sheetView tabSelected="1" zoomScale="90" zoomScaleNormal="90" zoomScaleSheetLayoutView="100" workbookViewId="0">
      <pane ySplit="3" topLeftCell="A4" activePane="bottomLeft" state="frozen"/>
      <selection pane="bottomLeft" activeCell="L7" sqref="L7"/>
    </sheetView>
  </sheetViews>
  <sheetFormatPr defaultColWidth="9.140625" defaultRowHeight="14.25" x14ac:dyDescent="0.25"/>
  <cols>
    <col min="1" max="1" width="5.85546875" style="1" customWidth="1"/>
    <col min="2" max="2" width="79.28515625" style="24" customWidth="1"/>
    <col min="3" max="4" width="11.5703125" style="24" customWidth="1"/>
    <col min="5" max="5" width="16.7109375" style="2" customWidth="1"/>
    <col min="6" max="6" width="16.7109375" style="59" customWidth="1"/>
    <col min="7" max="7" width="16.7109375" style="3" customWidth="1"/>
    <col min="8" max="16384" width="9.140625" style="3"/>
  </cols>
  <sheetData>
    <row r="1" spans="1:20" ht="14.25" customHeight="1" x14ac:dyDescent="0.25">
      <c r="B1" s="43"/>
      <c r="C1" s="80"/>
      <c r="D1" s="80"/>
      <c r="E1" s="80"/>
      <c r="F1" s="80"/>
      <c r="G1" s="80"/>
    </row>
    <row r="2" spans="1:20" ht="47.25" customHeight="1" x14ac:dyDescent="0.25">
      <c r="A2" s="4"/>
      <c r="B2" s="5" t="s">
        <v>20</v>
      </c>
      <c r="C2" s="5" t="s">
        <v>16</v>
      </c>
      <c r="D2" s="45" t="s">
        <v>27</v>
      </c>
      <c r="E2" s="81" t="s">
        <v>14</v>
      </c>
      <c r="F2" s="82"/>
      <c r="G2" s="45" t="s">
        <v>0</v>
      </c>
    </row>
    <row r="3" spans="1:20" ht="31.5" x14ac:dyDescent="0.25">
      <c r="A3" s="8" t="s">
        <v>1</v>
      </c>
      <c r="B3" s="9" t="s">
        <v>23</v>
      </c>
      <c r="C3" s="10"/>
      <c r="D3" s="10"/>
      <c r="E3" s="36" t="s">
        <v>26</v>
      </c>
      <c r="F3" s="55" t="s">
        <v>28</v>
      </c>
      <c r="G3" s="9"/>
    </row>
    <row r="4" spans="1:20" ht="30.75" customHeight="1" x14ac:dyDescent="0.25">
      <c r="A4" s="11" t="s">
        <v>9</v>
      </c>
      <c r="B4" s="12" t="s">
        <v>54</v>
      </c>
      <c r="C4" s="13"/>
      <c r="D4" s="13"/>
      <c r="E4" s="14"/>
      <c r="F4" s="56"/>
      <c r="G4" s="13"/>
    </row>
    <row r="5" spans="1:20" ht="23.25" customHeight="1" x14ac:dyDescent="0.25">
      <c r="A5" s="37">
        <v>1</v>
      </c>
      <c r="B5" s="22" t="s">
        <v>65</v>
      </c>
      <c r="C5" s="25"/>
      <c r="D5" s="49"/>
      <c r="E5" s="57"/>
      <c r="F5" s="57"/>
      <c r="G5" s="67"/>
    </row>
    <row r="6" spans="1:20" ht="17.25" customHeight="1" x14ac:dyDescent="0.25">
      <c r="A6" s="37"/>
      <c r="B6" s="22" t="s">
        <v>57</v>
      </c>
      <c r="C6" s="25" t="s">
        <v>5</v>
      </c>
      <c r="D6" s="49">
        <v>2000</v>
      </c>
      <c r="E6" s="57"/>
      <c r="F6" s="57">
        <f>D6*E6</f>
        <v>0</v>
      </c>
      <c r="G6" s="67" t="s">
        <v>32</v>
      </c>
    </row>
    <row r="7" spans="1:20" ht="16.5" customHeight="1" x14ac:dyDescent="0.25">
      <c r="A7" s="37"/>
      <c r="B7" s="22" t="s">
        <v>58</v>
      </c>
      <c r="C7" s="25" t="s">
        <v>5</v>
      </c>
      <c r="D7" s="49">
        <v>2000</v>
      </c>
      <c r="E7" s="57"/>
      <c r="F7" s="57">
        <f>D7*E7</f>
        <v>0</v>
      </c>
      <c r="G7" s="67" t="s">
        <v>32</v>
      </c>
    </row>
    <row r="8" spans="1:20" ht="30" customHeight="1" x14ac:dyDescent="0.25">
      <c r="A8" s="73"/>
      <c r="B8" s="53" t="s">
        <v>34</v>
      </c>
      <c r="C8" s="74"/>
      <c r="D8" s="74"/>
      <c r="E8" s="75"/>
      <c r="F8" s="58">
        <f>SUM(F6:F7)</f>
        <v>0</v>
      </c>
      <c r="G8" s="76"/>
    </row>
    <row r="9" spans="1:20" ht="31.5" customHeight="1" x14ac:dyDescent="0.25">
      <c r="A9" s="11" t="s">
        <v>10</v>
      </c>
      <c r="B9" s="12" t="s">
        <v>25</v>
      </c>
      <c r="C9" s="13"/>
      <c r="D9" s="13"/>
      <c r="E9" s="14"/>
      <c r="F9" s="56"/>
      <c r="G9" s="13"/>
    </row>
    <row r="10" spans="1:20" ht="45.75" customHeight="1" x14ac:dyDescent="0.25">
      <c r="A10" s="37">
        <v>1</v>
      </c>
      <c r="B10" s="22" t="s">
        <v>41</v>
      </c>
      <c r="C10" s="25" t="s">
        <v>7</v>
      </c>
      <c r="D10" s="49">
        <v>10</v>
      </c>
      <c r="E10" s="57"/>
      <c r="F10" s="57">
        <f>D10*E10</f>
        <v>0</v>
      </c>
      <c r="G10" s="67" t="s">
        <v>29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ht="49.5" customHeight="1" x14ac:dyDescent="0.25">
      <c r="A11" s="37">
        <v>2</v>
      </c>
      <c r="B11" s="22" t="s">
        <v>42</v>
      </c>
      <c r="C11" s="25" t="s">
        <v>7</v>
      </c>
      <c r="D11" s="49">
        <v>5</v>
      </c>
      <c r="E11" s="57"/>
      <c r="F11" s="57">
        <f>D11*E11</f>
        <v>0</v>
      </c>
      <c r="G11" s="67" t="s">
        <v>29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0" ht="57.75" x14ac:dyDescent="0.25">
      <c r="A12" s="37">
        <v>3</v>
      </c>
      <c r="B12" s="23" t="s">
        <v>43</v>
      </c>
      <c r="C12" s="25" t="s">
        <v>7</v>
      </c>
      <c r="D12" s="49">
        <v>6</v>
      </c>
      <c r="E12" s="57"/>
      <c r="F12" s="57">
        <f>D12*E12</f>
        <v>0</v>
      </c>
      <c r="G12" s="67" t="s">
        <v>29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1:20" ht="30" customHeight="1" x14ac:dyDescent="0.25">
      <c r="A13" s="37">
        <v>4</v>
      </c>
      <c r="B13" s="23" t="s">
        <v>44</v>
      </c>
      <c r="C13" s="25" t="s">
        <v>7</v>
      </c>
      <c r="D13" s="49">
        <v>5</v>
      </c>
      <c r="E13" s="57"/>
      <c r="F13" s="57">
        <f>D13*E13</f>
        <v>0</v>
      </c>
      <c r="G13" s="67" t="s">
        <v>29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1:20" ht="30" customHeight="1" x14ac:dyDescent="0.25">
      <c r="A14" s="60"/>
      <c r="B14" s="53" t="s">
        <v>35</v>
      </c>
      <c r="C14" s="25"/>
      <c r="D14" s="49"/>
      <c r="E14" s="57"/>
      <c r="F14" s="58">
        <f>SUM(F10:F13)</f>
        <v>0</v>
      </c>
      <c r="G14" s="67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pans="1:20" ht="32.25" customHeight="1" x14ac:dyDescent="0.25">
      <c r="A15" s="15" t="s">
        <v>12</v>
      </c>
      <c r="B15" s="17" t="s">
        <v>33</v>
      </c>
      <c r="C15" s="26"/>
      <c r="D15" s="26"/>
      <c r="E15" s="18"/>
      <c r="F15" s="18"/>
      <c r="G15" s="3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spans="1:20" ht="43.5" x14ac:dyDescent="0.25">
      <c r="A16" s="37">
        <v>1</v>
      </c>
      <c r="B16" s="22" t="s">
        <v>41</v>
      </c>
      <c r="C16" s="25" t="s">
        <v>7</v>
      </c>
      <c r="D16" s="49">
        <v>10</v>
      </c>
      <c r="E16" s="57"/>
      <c r="F16" s="57">
        <f>D16*E16</f>
        <v>0</v>
      </c>
      <c r="G16" s="67" t="s">
        <v>29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1:20" ht="57.75" x14ac:dyDescent="0.25">
      <c r="A17" s="37">
        <v>2</v>
      </c>
      <c r="B17" s="23" t="s">
        <v>43</v>
      </c>
      <c r="C17" s="25" t="s">
        <v>7</v>
      </c>
      <c r="D17" s="49">
        <v>5</v>
      </c>
      <c r="E17" s="57"/>
      <c r="F17" s="57">
        <f>D17*E17</f>
        <v>0</v>
      </c>
      <c r="G17" s="67" t="s">
        <v>29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 ht="30" customHeight="1" x14ac:dyDescent="0.25">
      <c r="A18" s="37">
        <v>3</v>
      </c>
      <c r="B18" s="23" t="s">
        <v>44</v>
      </c>
      <c r="C18" s="25" t="s">
        <v>7</v>
      </c>
      <c r="D18" s="49">
        <v>5</v>
      </c>
      <c r="E18" s="57"/>
      <c r="F18" s="57">
        <f>D18*E18</f>
        <v>0</v>
      </c>
      <c r="G18" s="67" t="s">
        <v>29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 ht="30" customHeight="1" x14ac:dyDescent="0.25">
      <c r="A19" s="54"/>
      <c r="B19" s="53" t="s">
        <v>36</v>
      </c>
      <c r="C19" s="25"/>
      <c r="D19" s="49"/>
      <c r="E19" s="49"/>
      <c r="F19" s="58">
        <f>SUM(F15:F18)</f>
        <v>0</v>
      </c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ht="32.25" customHeight="1" x14ac:dyDescent="0.25">
      <c r="A20" s="16" t="s">
        <v>13</v>
      </c>
      <c r="B20" s="17" t="s">
        <v>11</v>
      </c>
      <c r="C20" s="26"/>
      <c r="D20" s="26"/>
      <c r="E20" s="18"/>
      <c r="F20" s="18"/>
      <c r="G20" s="39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9.25" x14ac:dyDescent="0.25">
      <c r="A21" s="37">
        <v>1</v>
      </c>
      <c r="B21" s="22" t="s">
        <v>45</v>
      </c>
      <c r="C21" s="25" t="s">
        <v>3</v>
      </c>
      <c r="D21" s="49">
        <v>1000</v>
      </c>
      <c r="E21" s="57"/>
      <c r="F21" s="57">
        <f>D21*E21</f>
        <v>0</v>
      </c>
      <c r="G21" s="67" t="s">
        <v>29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0" ht="15" customHeight="1" x14ac:dyDescent="0.25">
      <c r="A22" s="37">
        <v>2</v>
      </c>
      <c r="B22" s="22" t="s">
        <v>46</v>
      </c>
      <c r="C22" s="25" t="s">
        <v>3</v>
      </c>
      <c r="D22" s="49">
        <v>1000</v>
      </c>
      <c r="E22" s="57"/>
      <c r="F22" s="57">
        <f>D22*E22</f>
        <v>0</v>
      </c>
      <c r="G22" s="67" t="s">
        <v>29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 ht="57.75" x14ac:dyDescent="0.25">
      <c r="A23" s="37">
        <v>3</v>
      </c>
      <c r="B23" s="23" t="s">
        <v>43</v>
      </c>
      <c r="C23" s="25" t="s">
        <v>7</v>
      </c>
      <c r="D23" s="49">
        <v>1</v>
      </c>
      <c r="E23" s="57"/>
      <c r="F23" s="57">
        <f>D23*E23</f>
        <v>0</v>
      </c>
      <c r="G23" s="67" t="s">
        <v>29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 ht="23.25" customHeight="1" x14ac:dyDescent="0.25">
      <c r="A24" s="37">
        <v>4</v>
      </c>
      <c r="B24" s="23" t="s">
        <v>44</v>
      </c>
      <c r="C24" s="25" t="s">
        <v>7</v>
      </c>
      <c r="D24" s="49">
        <v>1</v>
      </c>
      <c r="E24" s="57"/>
      <c r="F24" s="57">
        <f>D24*E24</f>
        <v>0</v>
      </c>
      <c r="G24" s="67" t="s">
        <v>29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 ht="30" customHeight="1" x14ac:dyDescent="0.25">
      <c r="A25" s="60"/>
      <c r="B25" s="53" t="s">
        <v>37</v>
      </c>
      <c r="C25" s="25"/>
      <c r="D25" s="49"/>
      <c r="E25" s="49"/>
      <c r="F25" s="58">
        <f>SUM(F21:F24)</f>
        <v>0</v>
      </c>
      <c r="G25" s="6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 ht="32.25" customHeight="1" x14ac:dyDescent="0.25">
      <c r="A26" s="19" t="s">
        <v>55</v>
      </c>
      <c r="B26" s="20" t="s">
        <v>15</v>
      </c>
      <c r="C26" s="26"/>
      <c r="D26" s="26"/>
      <c r="E26" s="18"/>
      <c r="F26" s="18"/>
      <c r="G26" s="3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 ht="29.25" x14ac:dyDescent="0.25">
      <c r="A27" s="37">
        <v>1</v>
      </c>
      <c r="B27" s="21" t="s">
        <v>47</v>
      </c>
      <c r="C27" s="25" t="s">
        <v>3</v>
      </c>
      <c r="D27" s="49">
        <v>1000</v>
      </c>
      <c r="E27" s="57"/>
      <c r="F27" s="57">
        <f>D27*E27</f>
        <v>0</v>
      </c>
      <c r="G27" s="67" t="s">
        <v>29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 ht="29.25" x14ac:dyDescent="0.25">
      <c r="A28" s="37">
        <v>2</v>
      </c>
      <c r="B28" s="22" t="s">
        <v>48</v>
      </c>
      <c r="C28" s="25" t="s">
        <v>3</v>
      </c>
      <c r="D28" s="49">
        <v>500</v>
      </c>
      <c r="E28" s="57"/>
      <c r="F28" s="57">
        <f>D28*E28</f>
        <v>0</v>
      </c>
      <c r="G28" s="67" t="s">
        <v>29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 ht="57.75" x14ac:dyDescent="0.25">
      <c r="A29" s="37">
        <v>3</v>
      </c>
      <c r="B29" s="23" t="s">
        <v>43</v>
      </c>
      <c r="C29" s="25" t="s">
        <v>7</v>
      </c>
      <c r="D29" s="49">
        <v>1</v>
      </c>
      <c r="E29" s="57"/>
      <c r="F29" s="57">
        <f>D29*E29</f>
        <v>0</v>
      </c>
      <c r="G29" s="67" t="s">
        <v>29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 ht="29.25" x14ac:dyDescent="0.25">
      <c r="A30" s="37">
        <v>4</v>
      </c>
      <c r="B30" s="23" t="s">
        <v>49</v>
      </c>
      <c r="C30" s="25" t="s">
        <v>7</v>
      </c>
      <c r="D30" s="49">
        <v>2</v>
      </c>
      <c r="E30" s="57"/>
      <c r="F30" s="57">
        <f>D30*E30</f>
        <v>0</v>
      </c>
      <c r="G30" s="67" t="s">
        <v>29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 ht="30.75" customHeight="1" x14ac:dyDescent="0.25">
      <c r="A31" s="60"/>
      <c r="B31" s="53" t="s">
        <v>56</v>
      </c>
      <c r="C31" s="25"/>
      <c r="D31" s="49"/>
      <c r="E31" s="49"/>
      <c r="F31" s="58">
        <f>SUM(F27:F30)</f>
        <v>0</v>
      </c>
      <c r="G31" s="52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 ht="32.25" customHeight="1" x14ac:dyDescent="0.25">
      <c r="A32" s="30" t="s">
        <v>4</v>
      </c>
      <c r="B32" s="31" t="s">
        <v>17</v>
      </c>
      <c r="C32" s="32"/>
      <c r="D32" s="32"/>
      <c r="E32" s="33"/>
      <c r="F32" s="33"/>
      <c r="G32" s="40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109" s="7" customFormat="1" ht="29.25" x14ac:dyDescent="0.25">
      <c r="A33" s="37">
        <v>1</v>
      </c>
      <c r="B33" s="22" t="s">
        <v>50</v>
      </c>
      <c r="C33" s="34" t="s">
        <v>3</v>
      </c>
      <c r="D33" s="49">
        <v>1500</v>
      </c>
      <c r="E33" s="57"/>
      <c r="F33" s="57">
        <f>D33*E33</f>
        <v>0</v>
      </c>
      <c r="G33" s="67" t="s">
        <v>29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</row>
    <row r="34" spans="1:109" s="6" customFormat="1" ht="29.25" x14ac:dyDescent="0.25">
      <c r="A34" s="37">
        <v>2</v>
      </c>
      <c r="B34" s="22" t="s">
        <v>51</v>
      </c>
      <c r="C34" s="35" t="s">
        <v>3</v>
      </c>
      <c r="D34" s="49">
        <v>1500</v>
      </c>
      <c r="E34" s="57"/>
      <c r="F34" s="57">
        <f>D34*E34</f>
        <v>0</v>
      </c>
      <c r="G34" s="67" t="s">
        <v>29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</row>
    <row r="35" spans="1:109" s="6" customFormat="1" ht="57.75" x14ac:dyDescent="0.25">
      <c r="A35" s="37">
        <v>3</v>
      </c>
      <c r="B35" s="23" t="s">
        <v>43</v>
      </c>
      <c r="C35" s="35" t="s">
        <v>5</v>
      </c>
      <c r="D35" s="50">
        <v>1</v>
      </c>
      <c r="E35" s="57"/>
      <c r="F35" s="57">
        <f>D35*E35</f>
        <v>0</v>
      </c>
      <c r="G35" s="67" t="s">
        <v>29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pans="1:109" s="7" customFormat="1" ht="29.25" x14ac:dyDescent="0.25">
      <c r="A36" s="37">
        <v>4</v>
      </c>
      <c r="B36" s="23" t="s">
        <v>52</v>
      </c>
      <c r="C36" s="35" t="s">
        <v>5</v>
      </c>
      <c r="D36" s="50">
        <v>1</v>
      </c>
      <c r="E36" s="57"/>
      <c r="F36" s="57">
        <f>D36*E36</f>
        <v>0</v>
      </c>
      <c r="G36" s="67" t="s">
        <v>29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109" s="7" customFormat="1" ht="29.25" x14ac:dyDescent="0.25">
      <c r="A37" s="77">
        <v>5</v>
      </c>
      <c r="B37" s="41" t="s">
        <v>63</v>
      </c>
      <c r="C37" s="35" t="s">
        <v>7</v>
      </c>
      <c r="D37" s="50">
        <v>1</v>
      </c>
      <c r="E37" s="57"/>
      <c r="F37" s="57">
        <f>D37*E37</f>
        <v>0</v>
      </c>
      <c r="G37" s="67" t="s">
        <v>29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1:109" s="7" customFormat="1" x14ac:dyDescent="0.25">
      <c r="A38" s="77">
        <v>6</v>
      </c>
      <c r="B38" s="41" t="s">
        <v>64</v>
      </c>
      <c r="C38" s="35"/>
      <c r="D38" s="50"/>
      <c r="E38" s="57"/>
      <c r="F38" s="57"/>
      <c r="G38" s="52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109" s="7" customFormat="1" x14ac:dyDescent="0.25">
      <c r="A39" s="77"/>
      <c r="B39" s="41" t="s">
        <v>60</v>
      </c>
      <c r="C39" s="35" t="s">
        <v>59</v>
      </c>
      <c r="D39" s="50">
        <v>5</v>
      </c>
      <c r="E39" s="57"/>
      <c r="F39" s="57">
        <f>D39*E39</f>
        <v>0</v>
      </c>
      <c r="G39" s="67" t="s">
        <v>32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</row>
    <row r="40" spans="1:109" s="7" customFormat="1" x14ac:dyDescent="0.25">
      <c r="A40" s="77"/>
      <c r="B40" s="41" t="s">
        <v>61</v>
      </c>
      <c r="C40" s="35" t="s">
        <v>59</v>
      </c>
      <c r="D40" s="50">
        <v>5</v>
      </c>
      <c r="E40" s="57"/>
      <c r="F40" s="57">
        <f>D40*E40</f>
        <v>0</v>
      </c>
      <c r="G40" s="67" t="s">
        <v>62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</row>
    <row r="41" spans="1:109" s="7" customFormat="1" ht="29.25" customHeight="1" x14ac:dyDescent="0.25">
      <c r="A41" s="61"/>
      <c r="B41" s="53" t="s">
        <v>38</v>
      </c>
      <c r="C41" s="25"/>
      <c r="D41" s="49"/>
      <c r="E41" s="49"/>
      <c r="F41" s="58">
        <f>SUM(F33:F40)</f>
        <v>0</v>
      </c>
      <c r="G41" s="52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</row>
    <row r="42" spans="1:109" ht="32.25" customHeight="1" x14ac:dyDescent="0.25">
      <c r="A42" s="30" t="s">
        <v>39</v>
      </c>
      <c r="B42" s="31" t="s">
        <v>6</v>
      </c>
      <c r="C42" s="32"/>
      <c r="D42" s="32"/>
      <c r="E42" s="33"/>
      <c r="F42" s="33"/>
      <c r="G42" s="40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109" s="29" customFormat="1" ht="17.25" customHeight="1" x14ac:dyDescent="0.25">
      <c r="A43" s="37">
        <v>1</v>
      </c>
      <c r="B43" s="41" t="s">
        <v>18</v>
      </c>
      <c r="C43" s="35" t="s">
        <v>7</v>
      </c>
      <c r="D43" s="49">
        <v>3</v>
      </c>
      <c r="E43" s="57"/>
      <c r="F43" s="57">
        <f>D43*E43</f>
        <v>0</v>
      </c>
      <c r="G43" s="67" t="s">
        <v>29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</row>
    <row r="44" spans="1:109" s="29" customFormat="1" ht="17.25" customHeight="1" x14ac:dyDescent="0.25">
      <c r="A44" s="37">
        <v>2</v>
      </c>
      <c r="B44" s="41" t="s">
        <v>21</v>
      </c>
      <c r="C44" s="35" t="s">
        <v>24</v>
      </c>
      <c r="D44" s="49">
        <v>1000</v>
      </c>
      <c r="E44" s="57"/>
      <c r="F44" s="57">
        <f>D44*E44</f>
        <v>0</v>
      </c>
      <c r="G44" s="67" t="s">
        <v>30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</row>
    <row r="45" spans="1:109" s="29" customFormat="1" ht="30.75" customHeight="1" x14ac:dyDescent="0.25">
      <c r="A45" s="37">
        <v>3</v>
      </c>
      <c r="B45" s="41" t="s">
        <v>22</v>
      </c>
      <c r="C45" s="35" t="s">
        <v>24</v>
      </c>
      <c r="D45" s="49">
        <v>1000</v>
      </c>
      <c r="E45" s="57"/>
      <c r="F45" s="57">
        <f>D45*E45</f>
        <v>0</v>
      </c>
      <c r="G45" s="67" t="s">
        <v>30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</row>
    <row r="46" spans="1:109" s="29" customFormat="1" ht="29.25" customHeight="1" x14ac:dyDescent="0.25">
      <c r="A46" s="37">
        <v>4</v>
      </c>
      <c r="B46" s="41" t="s">
        <v>19</v>
      </c>
      <c r="C46" s="42" t="s">
        <v>7</v>
      </c>
      <c r="D46" s="44">
        <v>10</v>
      </c>
      <c r="E46" s="57"/>
      <c r="F46" s="57">
        <f>D46*E46</f>
        <v>0</v>
      </c>
      <c r="G46" s="67" t="s">
        <v>31</v>
      </c>
      <c r="H46" s="72"/>
      <c r="I46" s="72"/>
      <c r="J46" s="72"/>
      <c r="K46" s="72"/>
      <c r="L46" s="72"/>
      <c r="M46" s="71"/>
      <c r="N46" s="71"/>
      <c r="O46" s="71"/>
      <c r="P46" s="71"/>
      <c r="Q46" s="71"/>
      <c r="R46" s="71"/>
      <c r="S46" s="71"/>
      <c r="T46" s="71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8"/>
    </row>
    <row r="47" spans="1:109" s="29" customFormat="1" ht="17.25" customHeight="1" x14ac:dyDescent="0.25">
      <c r="A47" s="37">
        <v>5</v>
      </c>
      <c r="B47" s="41" t="s">
        <v>8</v>
      </c>
      <c r="C47" s="35" t="s">
        <v>2</v>
      </c>
      <c r="D47" s="50">
        <v>10</v>
      </c>
      <c r="E47" s="57"/>
      <c r="F47" s="57">
        <f>D47*E47</f>
        <v>0</v>
      </c>
      <c r="G47" s="67" t="s">
        <v>32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</row>
    <row r="48" spans="1:109" s="27" customFormat="1" ht="17.25" customHeight="1" x14ac:dyDescent="0.25">
      <c r="A48" s="51"/>
      <c r="B48" s="53" t="s">
        <v>40</v>
      </c>
      <c r="C48" s="25"/>
      <c r="D48" s="49"/>
      <c r="E48" s="49"/>
      <c r="F48" s="58">
        <f>SUM(F43:F47)</f>
        <v>0</v>
      </c>
      <c r="G48" s="52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1:7" ht="18" x14ac:dyDescent="0.25">
      <c r="A49" s="62"/>
      <c r="B49" s="63" t="s">
        <v>53</v>
      </c>
      <c r="C49" s="64"/>
      <c r="D49" s="64"/>
      <c r="E49" s="65"/>
      <c r="F49" s="65">
        <f>F8+F14+F19+F25+F31+F41+F48</f>
        <v>0</v>
      </c>
      <c r="G49" s="66"/>
    </row>
    <row r="52" spans="1:7" ht="18" x14ac:dyDescent="0.25">
      <c r="B52" s="47"/>
    </row>
    <row r="54" spans="1:7" ht="18" x14ac:dyDescent="0.25">
      <c r="B54" s="48"/>
    </row>
    <row r="60" spans="1:7" ht="18" x14ac:dyDescent="0.25">
      <c r="B60" s="46"/>
    </row>
  </sheetData>
  <mergeCells count="10">
    <mergeCell ref="C1:G1"/>
    <mergeCell ref="E2:F2"/>
    <mergeCell ref="H21:T21"/>
    <mergeCell ref="H22:T22"/>
    <mergeCell ref="H27:T27"/>
    <mergeCell ref="H45:T45"/>
    <mergeCell ref="H28:T28"/>
    <mergeCell ref="H33:T33"/>
    <mergeCell ref="H34:T34"/>
    <mergeCell ref="H44:T44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Opisi MNE</vt:lpstr>
      <vt:lpstr>'Opisi MNE'!Print_Area</vt:lpstr>
    </vt:vector>
  </TitlesOfParts>
  <Company>Telenor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Jovicevic</dc:creator>
  <cp:lastModifiedBy>Kocan, Ernad</cp:lastModifiedBy>
  <cp:lastPrinted>2025-07-28T06:29:46Z</cp:lastPrinted>
  <dcterms:created xsi:type="dcterms:W3CDTF">2018-09-24T09:37:16Z</dcterms:created>
  <dcterms:modified xsi:type="dcterms:W3CDTF">2025-09-24T11:08:15Z</dcterms:modified>
</cp:coreProperties>
</file>