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sanja.sturanovic\Desktop\Handwritten Electronic Signature Solution\"/>
    </mc:Choice>
  </mc:AlternateContent>
  <bookViews>
    <workbookView xWindow="0" yWindow="0" windowWidth="15530" windowHeight="6470" tabRatio="640"/>
  </bookViews>
  <sheets>
    <sheet name="Cover " sheetId="10" r:id="rId1"/>
    <sheet name="1 - Set up costs" sheetId="36" r:id="rId2"/>
    <sheet name="2 - Run costs" sheetId="37" r:id="rId3"/>
    <sheet name="3 - Man x day rates" sheetId="34" r:id="rId4"/>
    <sheet name="4 - TCO " sheetId="42"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4" i="42" l="1"/>
  <c r="AA21" i="42"/>
  <c r="AA12" i="42"/>
  <c r="AA13" i="42"/>
  <c r="AA14" i="42"/>
  <c r="AA29" i="42" l="1"/>
  <c r="AA32" i="42"/>
  <c r="Y19" i="42" l="1"/>
  <c r="U22" i="42"/>
  <c r="U19" i="42"/>
  <c r="Q19" i="42"/>
  <c r="Q21" i="42" s="1"/>
  <c r="M19" i="42"/>
  <c r="I19" i="42"/>
  <c r="I20" i="42"/>
  <c r="M20" i="42"/>
  <c r="Q20" i="42"/>
  <c r="U20" i="42"/>
  <c r="Y20" i="42"/>
  <c r="AA20" i="42" s="1"/>
  <c r="U21" i="42" l="1"/>
  <c r="AA19" i="42"/>
  <c r="I21" i="42"/>
  <c r="M21" i="42"/>
  <c r="Y21" i="42"/>
  <c r="Y38" i="42"/>
  <c r="Y37" i="42"/>
  <c r="U38" i="42"/>
  <c r="U37" i="42"/>
  <c r="Q38" i="42"/>
  <c r="Q37" i="42"/>
  <c r="M38" i="42"/>
  <c r="M37" i="42"/>
  <c r="M39" i="42" l="1"/>
  <c r="U39" i="42"/>
  <c r="Y39" i="42"/>
  <c r="Y35" i="42"/>
  <c r="U35" i="42"/>
  <c r="Q35" i="42"/>
  <c r="M35" i="42"/>
  <c r="I35" i="42"/>
  <c r="Y34" i="42"/>
  <c r="U34" i="42"/>
  <c r="Q34" i="42"/>
  <c r="M34" i="42"/>
  <c r="I34" i="42"/>
  <c r="Y33" i="42"/>
  <c r="U33" i="42"/>
  <c r="Q33" i="42"/>
  <c r="M33" i="42"/>
  <c r="I33" i="42"/>
  <c r="AA35" i="42" l="1"/>
  <c r="U36" i="42"/>
  <c r="Q36" i="42"/>
  <c r="M36" i="42"/>
  <c r="I36" i="42"/>
  <c r="AA34" i="42"/>
  <c r="AA33" i="42"/>
  <c r="Y36" i="42"/>
  <c r="AA36" i="42" s="1"/>
  <c r="AA41" i="42"/>
  <c r="I38" i="42"/>
  <c r="AA38" i="42" s="1"/>
  <c r="I37" i="42"/>
  <c r="AA37" i="42" s="1"/>
  <c r="Y31" i="42"/>
  <c r="U31" i="42"/>
  <c r="Q31" i="42"/>
  <c r="M31" i="42"/>
  <c r="I31" i="42"/>
  <c r="Y30" i="42"/>
  <c r="U30" i="42"/>
  <c r="Q30" i="42"/>
  <c r="M30" i="42"/>
  <c r="I30" i="42"/>
  <c r="Y29" i="42"/>
  <c r="U29" i="42"/>
  <c r="Q29" i="42"/>
  <c r="M29" i="42"/>
  <c r="I29" i="42"/>
  <c r="Y28" i="42"/>
  <c r="U28" i="42"/>
  <c r="Q28" i="42"/>
  <c r="M28" i="42"/>
  <c r="I28" i="42"/>
  <c r="AA27" i="42"/>
  <c r="AA26" i="42"/>
  <c r="AA25" i="42"/>
  <c r="Y22" i="42"/>
  <c r="Q22" i="42"/>
  <c r="M22" i="42"/>
  <c r="I22" i="42"/>
  <c r="C13" i="42"/>
  <c r="C12" i="42"/>
  <c r="AA28" i="42" l="1"/>
  <c r="U32" i="42"/>
  <c r="I23" i="42"/>
  <c r="I24" i="42" s="1"/>
  <c r="Y23" i="42"/>
  <c r="U23" i="42"/>
  <c r="M23" i="42"/>
  <c r="Q23" i="42"/>
  <c r="Q32" i="42"/>
  <c r="AA22" i="42"/>
  <c r="I32" i="42"/>
  <c r="M32" i="42"/>
  <c r="M40" i="42" s="1"/>
  <c r="AA30" i="42"/>
  <c r="AA31" i="42"/>
  <c r="I39" i="42"/>
  <c r="Q39" i="42"/>
  <c r="AA39" i="42" s="1"/>
  <c r="Y32" i="42"/>
  <c r="Y40" i="42" s="1"/>
  <c r="I40" i="42" l="1"/>
  <c r="I42" i="42"/>
  <c r="AA23" i="42"/>
  <c r="U24" i="42"/>
  <c r="M13" i="42"/>
  <c r="Y24" i="42"/>
  <c r="Y12" i="42" s="1"/>
  <c r="Q40" i="42"/>
  <c r="Q13" i="42" s="1"/>
  <c r="U40" i="42"/>
  <c r="AA40" i="42" s="1"/>
  <c r="M24" i="42"/>
  <c r="Q24" i="42"/>
  <c r="U42" i="42" l="1"/>
  <c r="Q42" i="42"/>
  <c r="M42" i="42"/>
  <c r="Q12" i="42"/>
  <c r="Q14" i="42" s="1"/>
  <c r="M12" i="42"/>
  <c r="M14" i="42" s="1"/>
  <c r="I13" i="42"/>
  <c r="U12" i="42"/>
  <c r="Y42" i="42"/>
  <c r="U13" i="42"/>
  <c r="Y13" i="42"/>
  <c r="Y14" i="42" s="1"/>
  <c r="I12" i="42"/>
  <c r="AA42" i="42" l="1"/>
  <c r="U14" i="42"/>
  <c r="I14" i="42"/>
</calcChain>
</file>

<file path=xl/sharedStrings.xml><?xml version="1.0" encoding="utf-8"?>
<sst xmlns="http://schemas.openxmlformats.org/spreadsheetml/2006/main" count="157" uniqueCount="105">
  <si>
    <t>Designation</t>
  </si>
  <si>
    <t>Reference</t>
  </si>
  <si>
    <t>Unit Price</t>
  </si>
  <si>
    <t xml:space="preserve"> </t>
  </si>
  <si>
    <t>Grand Total</t>
  </si>
  <si>
    <t>Unit</t>
  </si>
  <si>
    <t>Quantity</t>
  </si>
  <si>
    <t>Total Price</t>
  </si>
  <si>
    <t>(add lines as necessary)</t>
  </si>
  <si>
    <t xml:space="preserve">SUB-TOTAL :  </t>
  </si>
  <si>
    <t>Summary / guidelines</t>
  </si>
  <si>
    <t>Please find below the description of the different spreadsheets which compose this file and which have to be mandatory filled in by the Supplier:</t>
  </si>
  <si>
    <t>All prices are to be quoted in € (please do not use k€ or M€)</t>
  </si>
  <si>
    <t>Any deviation shall be clearly identified and explained</t>
  </si>
  <si>
    <r>
      <rPr>
        <b/>
        <sz val="12"/>
        <rFont val="Calibri"/>
        <family val="2"/>
      </rPr>
      <t>Please fill in</t>
    </r>
    <r>
      <rPr>
        <b/>
        <sz val="12"/>
        <color rgb="FFE43417"/>
        <rFont val="Calibri"/>
        <family val="2"/>
      </rPr>
      <t xml:space="preserve"> all</t>
    </r>
    <r>
      <rPr>
        <b/>
        <sz val="12"/>
        <rFont val="Calibri"/>
        <family val="2"/>
      </rPr>
      <t xml:space="preserve"> the following sheets</t>
    </r>
  </si>
  <si>
    <t>BUILD / Set up costs</t>
  </si>
  <si>
    <t>Run Costs</t>
  </si>
  <si>
    <t>RUN costs</t>
  </si>
  <si>
    <t xml:space="preserve"> TCO summary</t>
  </si>
  <si>
    <t>one time fee</t>
  </si>
  <si>
    <t>TOTAL RUN</t>
  </si>
  <si>
    <t xml:space="preserve">TOTAL SET UP :  </t>
  </si>
  <si>
    <t xml:space="preserve">GRAND TOTAL </t>
  </si>
  <si>
    <t>Maintenance and Support</t>
  </si>
  <si>
    <t>Any assumption made by the bidder shall be described and justified</t>
  </si>
  <si>
    <t>Description</t>
  </si>
  <si>
    <t>Comments</t>
  </si>
  <si>
    <t>Maintenance and New release</t>
  </si>
  <si>
    <t>Supplier software licenses</t>
  </si>
  <si>
    <t>1 - Set-up costs</t>
  </si>
  <si>
    <t>All prices &amp; TCOs provided in the present price book shall correspond to the technical, functional, security, operational and delivery requirements provided in the RFP documentation</t>
  </si>
  <si>
    <t>if applicable</t>
  </si>
  <si>
    <t>Architect / Analyst (junior)</t>
  </si>
  <si>
    <t>Architect / Analyst (professional)</t>
  </si>
  <si>
    <t>Architect / Analyst (senior)</t>
  </si>
  <si>
    <t>Developer/Integrator (junior)</t>
  </si>
  <si>
    <t>Developer/Integrator (professional)</t>
  </si>
  <si>
    <t>Developer/Integrator (senior)</t>
  </si>
  <si>
    <t>Tester (junior)</t>
  </si>
  <si>
    <t>Tester (professional)</t>
  </si>
  <si>
    <t>Tester (senior)</t>
  </si>
  <si>
    <t>Administration &amp; Application Management (junior)</t>
  </si>
  <si>
    <t>Administration &amp; Application Management (professional)</t>
  </si>
  <si>
    <t>Administration &amp; Application Management (senior)</t>
  </si>
  <si>
    <t>Project Manager (junior)</t>
  </si>
  <si>
    <t>Project Manager (professional)</t>
  </si>
  <si>
    <t>Project Manager (senior)</t>
  </si>
  <si>
    <t>Daily labour rates (including travel &amp; expenses) (€/day)</t>
  </si>
  <si>
    <t>Role Description Proc-TCC</t>
  </si>
  <si>
    <t>DTAG Role Description</t>
  </si>
  <si>
    <t>examples for typically used roles</t>
  </si>
  <si>
    <r>
      <rPr>
        <b/>
        <u/>
        <sz val="11"/>
        <rFont val="Calibri"/>
        <family val="2"/>
      </rPr>
      <t>In the IT environment:</t>
    </r>
    <r>
      <rPr>
        <sz val="11"/>
        <color theme="1"/>
        <rFont val="Calibri"/>
        <family val="2"/>
        <scheme val="minor"/>
      </rPr>
      <t xml:space="preserve"> Works for the Group as a systems and/or business analyst and deals with the analysis of existing systems, software and tools and the design of new systems, etc., including architectural concepts. In addition, as an engineer, he/she designs the IT architectural paradigms (structure and interaction of technology-neutral, logical clusters of specialist functions as generic IT components, service-oriented architecture (SOA) paradigms, reference data model), coordinates them and manages their implementation throughout the company. Furthermore, he/she assists in the consultation, design and evaluation of solutions, (system landscapes, application architectures, system architectures (mainframe, client-servers, databases, middleware, etc.)) from an architectural perspective in the requirements specification (RS) and functional specification solution (FSS) phases across all architectural levels.      
In projects, he/she provides support on feasibility studies, cost accounting, the definition of technical standardization roadmaps, the designing of IT services and the maintenance of service catalogs.         
He/she liaises on the analysis and evaluation of the functional and non-functional requirements of customers, and transforms them into IT. 
As a solution architect, he/she has wide-ranging and extensive experience of various technologies, products, industries and processes. He/she designs tailored solutions for the customer. This includes decisions on the system platforms to be used
The analysis can relate to specific industry know-how (e.g., reporting processes in banking) to define and interpret requirements.
This role particularly requires strong analytical skills and knowledge of systems and software, including processes and design tools.
</t>
    </r>
    <r>
      <rPr>
        <b/>
        <u/>
        <sz val="10"/>
        <rFont val="Arial"/>
        <family val="2"/>
      </rPr>
      <t>In the technical environment:</t>
    </r>
    <r>
      <rPr>
        <b/>
        <sz val="10"/>
        <rFont val="Arial"/>
        <family val="2"/>
        <charset val="204"/>
      </rPr>
      <t xml:space="preserve"> </t>
    </r>
    <r>
      <rPr>
        <sz val="11"/>
        <color theme="1"/>
        <rFont val="Calibri"/>
        <family val="2"/>
        <scheme val="minor"/>
      </rPr>
      <t>Focuses primarily on the analysis and design architecture of the infrastructure.</t>
    </r>
  </si>
  <si>
    <r>
      <t>ICT Architect / Analyst</t>
    </r>
    <r>
      <rPr>
        <sz val="12"/>
        <rFont val="Arial"/>
        <family val="2"/>
        <charset val="204"/>
      </rPr>
      <t/>
    </r>
  </si>
  <si>
    <t>Systems analyst
Systems planner
Senior IT architect
Analyst
Systems architect
Software analyst
Software architect
Solution architect
Technology consulting</t>
  </si>
  <si>
    <r>
      <rPr>
        <b/>
        <u/>
        <sz val="11"/>
        <rFont val="Calibri"/>
        <family val="2"/>
      </rPr>
      <t>In the IT environment:</t>
    </r>
    <r>
      <rPr>
        <sz val="11"/>
        <color theme="1"/>
        <rFont val="Calibri"/>
        <family val="2"/>
        <scheme val="minor"/>
      </rPr>
      <t xml:space="preserve"> Supports processes at operational level and has operating responsibility for applications as well as maintenance and revision of content (administering installation, uninstallation, backup, roles and groups) of the applications as part of his/her responsibility for application management: This includes individual applications and systems (SAP, MS Exchange, Oracle applications, etc.), middleware and communication components, jobs and transactions, interfaces, including in data center operation. 
His/her tasks may also include support for and management of release technology changes and effective execution of the incident management process.           
He/she is also responsible for data quality management: reviewing and ensuring data quality at application level, 2nd &amp; 3rd level support for applications. He/she develops measures to optimize the working environment. Plans and manages production on small orders in a defined operating environment.               
On projects, he/she is the application-specific interface to the service delivery managers, customer, development and the other delivery units involved.       
</t>
    </r>
    <r>
      <rPr>
        <b/>
        <u/>
        <sz val="10"/>
        <rFont val="Arial"/>
        <family val="2"/>
      </rPr>
      <t>In the technology environment:</t>
    </r>
    <r>
      <rPr>
        <sz val="11"/>
        <color theme="1"/>
        <rFont val="Calibri"/>
        <family val="2"/>
        <scheme val="minor"/>
      </rPr>
      <t xml:space="preserve"> 2nd level support for IT infrastructure – components (elimination of faults, if necessary, requesting support services from manufacturers. 
If appropriate, forwards to Problem Management for further processing). First escalation level responsibility for the physical systems and facilities that constitute the 
IT infrastructure.   Manages requirements in relation to facilities and provides acceptance of the technical environment. Plans the short, medium and long-term capacity
 needs for IT infrastructure. In addition, responsible for implementing data backup concepts, including in the data canters.</t>
    </r>
  </si>
  <si>
    <r>
      <t>ICT Administration &amp; Application Management</t>
    </r>
    <r>
      <rPr>
        <sz val="12"/>
        <rFont val="Arial"/>
        <family val="2"/>
        <charset val="204"/>
      </rPr>
      <t/>
    </r>
  </si>
  <si>
    <t>Project/admin assistance
ICT Supporter
Application/DB engineer
Order &amp; operation management
System administration
Basic administration
2nd &amp; 3rd Level support
Database administration</t>
  </si>
  <si>
    <r>
      <t xml:space="preserve">In the IT environment: </t>
    </r>
    <r>
      <rPr>
        <sz val="11"/>
        <color theme="1"/>
        <rFont val="Calibri"/>
        <family val="2"/>
        <scheme val="minor"/>
      </rPr>
      <t xml:space="preserve">Works for the Group as a developer and deals with the development and programming of software, tools, systems, etc., as well as the related fault analysis. This role requires extensive knowledge of different computer languages and suitable development tools, methods and development processes. Works on integrating systems, applications or databases with each other or into other systems/software. This role requires exceptional knowledge of scripting and different computer languages as well as relevant integration tools and methods/processes. It also requires good knowledge of the technologies or systems to be integrated. Also works for the Group as an engineer and lists operating requirements in a description of system performance parameters and system configuration. He/she is also responsible for the smooth integration of architecture and development.
</t>
    </r>
    <r>
      <rPr>
        <b/>
        <u/>
        <sz val="11"/>
        <rFont val="Calibri"/>
        <family val="2"/>
      </rPr>
      <t>In the technology environment:</t>
    </r>
    <r>
      <rPr>
        <sz val="11"/>
        <color theme="1"/>
        <rFont val="Calibri"/>
        <family val="2"/>
        <scheme val="minor"/>
      </rPr>
      <t xml:space="preserve"> Systemintergration or networkintegration e.g. in areas like  Radio Access Network (RAN) – Themen sind 
Radio Network Controller (RNC); Packet Switch Core (SGSN, GGSN), 
also im Bereich Kernnetz (Corenet); Operations Sub System (OSS); 
Base Station Sub System (BSS); Voice over IP (VOIP);
IP Multi Media System (IMS). Embedded Software Design </t>
    </r>
  </si>
  <si>
    <r>
      <t>ICT Developer / Integrator</t>
    </r>
    <r>
      <rPr>
        <sz val="12"/>
        <rFont val="Arial"/>
        <family val="2"/>
        <charset val="204"/>
      </rPr>
      <t/>
    </r>
  </si>
  <si>
    <t>Systems developer
Senior programmer
Designer
Configuration manager
Programmer
Software developer</t>
  </si>
  <si>
    <r>
      <t>In the IT environment:</t>
    </r>
    <r>
      <rPr>
        <sz val="11"/>
        <color theme="1"/>
        <rFont val="Calibri"/>
        <family val="2"/>
        <scheme val="minor"/>
      </rPr>
      <t xml:space="preserve"> Works for the Group as a tester and is entrusted with preparing and conducting tests and the related environments, incl. fault analysis and quality measurements. He/she defines the testing methods and procedures for the system, group and integration tests. He/she is also responsible for monitoring test progress (processing of test cases, problem volumes, rate of processing known problems).  This role requires exceptional developer skills and a knowledge of the used/required computer languages, test methods and tools, as well as knowledge of the system, tools and equipment in the relevant area of application for the test.
</t>
    </r>
    <r>
      <rPr>
        <b/>
        <u/>
        <sz val="11"/>
        <rFont val="Calibri"/>
        <family val="2"/>
      </rPr>
      <t>In the technology environment:</t>
    </r>
    <r>
      <rPr>
        <sz val="11"/>
        <color theme="1"/>
        <rFont val="Calibri"/>
        <family val="2"/>
        <scheme val="minor"/>
      </rPr>
      <t xml:space="preserve"> Tests, e.g., system verification (review of hardware/software), test automations or generally in the area of transmission technology (2G, 3G, 4G - software-oriented/hardware-oriented).  
Defines the testing methods and procedures for the system, group and integration tests.       </t>
    </r>
  </si>
  <si>
    <r>
      <t>ICT Tester</t>
    </r>
    <r>
      <rPr>
        <sz val="12"/>
        <rFont val="Arial"/>
        <family val="2"/>
        <charset val="204"/>
      </rPr>
      <t/>
    </r>
  </si>
  <si>
    <t>Tester
IT test manager
System test
Test analysis
Test manager</t>
  </si>
  <si>
    <r>
      <rPr>
        <b/>
        <u/>
        <sz val="11"/>
        <rFont val="Calibri"/>
        <family val="2"/>
      </rPr>
      <t>In the IT environment:</t>
    </r>
    <r>
      <rPr>
        <sz val="11"/>
        <color theme="1"/>
        <rFont val="Calibri"/>
        <family val="2"/>
        <scheme val="minor"/>
      </rPr>
      <t xml:space="preserve"> Works for the Group and external customers as an ICT project manager. His/her main tasks comprise steering, planning, resource management and monitoring of projects and programs of differing sizes as well as managing dedicated teams on long-term projects. He/she supports projects from order through to handover to the customer (incl. internally). In end customer projects, he/she prepares invitations to tender together with Procurement in close consultation with the IT project team and the functional department. He/she is responsible for planning and managing service provision on time / quality / budget (contract fulfillment responsibility, both in standard and customized cases) and regular communication with customers (technical / operational), Sales and Delivery on service and quality, focusing on the SLA and contract fulfillment. This role requires extensive management skills and exceptional organizational and social skills, since the primary focus is on management and less on the detailed activity of the actual project. 
</t>
    </r>
    <r>
      <rPr>
        <b/>
        <u/>
        <sz val="10"/>
        <rFont val="Arial"/>
        <family val="2"/>
      </rPr>
      <t>In the technology environment:</t>
    </r>
    <r>
      <rPr>
        <sz val="11"/>
        <color theme="1"/>
        <rFont val="Calibri"/>
        <family val="2"/>
        <scheme val="minor"/>
      </rPr>
      <t xml:space="preserve"> Manages projects, e.g., in rollouts of base stations. Requires good knowledge of the systems. Generally coordinates sub-suppliers and
 is in contact with the end customer.</t>
    </r>
  </si>
  <si>
    <r>
      <t>ICT Project Manager</t>
    </r>
    <r>
      <rPr>
        <sz val="12"/>
        <rFont val="Arial"/>
        <family val="2"/>
        <charset val="204"/>
      </rPr>
      <t/>
    </r>
  </si>
  <si>
    <t>Project consultant
Project head
Releade management
Resources planning
IT Project Supporter</t>
  </si>
  <si>
    <t>)=</t>
  </si>
  <si>
    <t>DTAG Experience Level (for each role)</t>
  </si>
  <si>
    <t xml:space="preserve"> Employee has limited experience (usually &lt;2 years) in his/her role or the tasks currently being performed for the Group or the role does not require in-depth knowledge and entails limited complexity and responsibility (e.g., hotline support). The project or activity is normally carried out in the local environment and is of limited international relevance.  </t>
  </si>
  <si>
    <t xml:space="preserve"> Junior</t>
  </si>
  <si>
    <t xml:space="preserve"> Employee has average experience (usually between 2 and 5 years) in his/her role or the tasks performed for the Group or the role and task requires good but not exceptional know-how. The activity entails average complexity and responsibility and requires independent work. The project can be carried our nationally or internationally.  </t>
  </si>
  <si>
    <t>Professional</t>
  </si>
  <si>
    <t xml:space="preserve"> Employee has long-term experience in his role or tasks performed for the Group and this role requires excellent, exceptional know-how. The activity is highly complex and the consultant has full responsibility for his/her field of activity and carrying out his/her tasks successfully. Normally, this skill level is used in major national and international projects and covers a number of different fields of activity or business owners.</t>
  </si>
  <si>
    <t xml:space="preserve"> Senior</t>
  </si>
  <si>
    <t>1.</t>
  </si>
  <si>
    <t>2.</t>
  </si>
  <si>
    <t>Third party software licenses</t>
  </si>
  <si>
    <t>Show the price which includes third party software licenses if it exists</t>
  </si>
  <si>
    <r>
      <rPr>
        <b/>
        <sz val="10"/>
        <color theme="1"/>
        <rFont val="Arial"/>
        <family val="2"/>
      </rPr>
      <t>Maintenance</t>
    </r>
    <r>
      <rPr>
        <sz val="10"/>
        <color theme="1"/>
        <rFont val="Arial"/>
        <family val="2"/>
      </rPr>
      <t>:Solution Maintenance and support (SLA)</t>
    </r>
  </si>
  <si>
    <t>Show the price for new software release upgrade</t>
  </si>
  <si>
    <t>New software release upgrade</t>
  </si>
  <si>
    <t>2- Run costs</t>
  </si>
  <si>
    <t>3 - Man x day rates</t>
  </si>
  <si>
    <t>4 - TCO</t>
  </si>
  <si>
    <t>Hardware</t>
  </si>
  <si>
    <r>
      <t xml:space="preserve">
</t>
    </r>
    <r>
      <rPr>
        <b/>
        <sz val="10"/>
        <color theme="1"/>
        <rFont val="Arial"/>
        <family val="2"/>
      </rPr>
      <t xml:space="preserve">Software licenses </t>
    </r>
  </si>
  <si>
    <t>Development /Integration</t>
  </si>
  <si>
    <r>
      <t xml:space="preserve">Show the price which includes: 
</t>
    </r>
    <r>
      <rPr>
        <b/>
        <sz val="10"/>
        <color theme="1"/>
        <rFont val="Arial"/>
        <family val="2"/>
      </rPr>
      <t xml:space="preserve">Software licenses - </t>
    </r>
    <r>
      <rPr>
        <sz val="10"/>
        <color theme="1"/>
        <rFont val="Arial"/>
        <family val="2"/>
      </rPr>
      <t xml:space="preserve">to be used for the proposed solution </t>
    </r>
  </si>
  <si>
    <t>Show the price for yearly maintenance and support for the System (SLA)</t>
  </si>
  <si>
    <t>Set Up</t>
  </si>
  <si>
    <t>Handwritten Electronic Signature Solution - Price Sheets</t>
  </si>
  <si>
    <t xml:space="preserve"> RFP Set up Costs : Handwritten Electronic Signature Solution</t>
  </si>
  <si>
    <t>RFP - Run Costs: Handwritten Electronic Signature Solution</t>
  </si>
  <si>
    <t>Handwritten Electronic Signature Solution - Man x day rates</t>
  </si>
  <si>
    <t>Handwritten Electronic Signature Solution</t>
  </si>
  <si>
    <t xml:space="preserve">Show the total price which includes integration of the solution with:
 - Document management system (workflows/ e-archive)
- CRM – preferably through “virtual printer”
- e Trust
- Other CT’s applications (on work stations or tablets) through virtual printer
</t>
  </si>
  <si>
    <t>The total price for the software solution for Point of Sales</t>
  </si>
  <si>
    <t>Supplier Hardware</t>
  </si>
  <si>
    <r>
      <t xml:space="preserve">The total price for the software solution </t>
    </r>
    <r>
      <rPr>
        <b/>
        <sz val="10"/>
        <color theme="1"/>
        <rFont val="Arial"/>
        <family val="2"/>
      </rPr>
      <t>for Point of Sales</t>
    </r>
    <r>
      <rPr>
        <sz val="10"/>
        <color theme="1"/>
        <rFont val="Arial"/>
        <family val="2"/>
      </rPr>
      <t>, which should include: implementation,system customization and parameterization,system testing,education of key users,user manuals...according to  requirements of Crnogorski Telekom</t>
    </r>
  </si>
  <si>
    <r>
      <t xml:space="preserve">The additional costs for solution for </t>
    </r>
    <r>
      <rPr>
        <b/>
        <sz val="10"/>
        <color theme="1"/>
        <rFont val="Arial"/>
        <family val="2"/>
      </rPr>
      <t>Field sales</t>
    </r>
    <r>
      <rPr>
        <sz val="10"/>
        <color theme="1"/>
        <rFont val="Arial"/>
        <family val="2"/>
      </rPr>
      <t>, which should include: implementation,system customization and parameterization,system testing,education of key users,user manuals...according to  requirements of Crnogorski Telekom</t>
    </r>
  </si>
  <si>
    <t xml:space="preserve">Show the total price which includes integration of the solution with:
 - Document management system (workflows/ e-archive)
- CRM – preferably through “virtual printer”
- e Trust (qualified trust services of CT (timestamp, eSeal) 
- Other CT’s applications (on work stations or tablets) through virtual printer
</t>
  </si>
  <si>
    <t>The additional costs for solution for Field sales</t>
  </si>
  <si>
    <t>Hardware - for POS Solution</t>
  </si>
  <si>
    <t>Hardware - for Field Sales Solution</t>
  </si>
  <si>
    <t>Present the pricing for suggested device type(device name should be listed in the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</si>
</sst>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9">
    <numFmt numFmtId="41" formatCode="_-* #,##0_-;\-* #,##0_-;_-* &quot;-&quot;_-;_-@_-"/>
    <numFmt numFmtId="43" formatCode="_-* #,##0.00_-;\-* #,##0.00_-;_-* &quot;-&quot;??_-;_-@_-"/>
    <numFmt numFmtId="164" formatCode="&quot;$&quot;#,##0_);\(&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00\ &quot;€&quot;_-;\-* #,##0.00\ &quot;€&quot;_-;_-* &quot;-&quot;??\ &quot;€&quot;_-;_-@_-"/>
    <numFmt numFmtId="170" formatCode="[$€-2]\ #,##0.00"/>
    <numFmt numFmtId="171" formatCode="[$€-2]\ #,##0"/>
    <numFmt numFmtId="172" formatCode="#,##0&quot; Subs&quot;"/>
    <numFmt numFmtId="173" formatCode="_-* #,##0.00\ _F_t_-;\-* #,##0.00\ _F_t_-;_-* &quot;-&quot;??\ _F_t_-;_-@_-"/>
    <numFmt numFmtId="174" formatCode="#,##0.00\ [$€-407]"/>
    <numFmt numFmtId="175" formatCode="#,##0.00\ &quot;F&quot;;\-#,##0.00\ &quot;F&quot;"/>
    <numFmt numFmtId="176" formatCode="#,##0.00\ &quot;F&quot;;[Red]\-#,##0.00\ &quot;F&quot;"/>
    <numFmt numFmtId="177" formatCode="_-* #,##0\ &quot;F&quot;_-;\-* #,##0\ &quot;F&quot;_-;_-* &quot;-&quot;\ &quot;F&quot;_-;_-@_-"/>
    <numFmt numFmtId="178" formatCode="0.00_)"/>
    <numFmt numFmtId="179" formatCode="_(* #,##0_);_(* \(#,##0\);_(* &quot;-&quot;??_);_(@_)"/>
    <numFmt numFmtId="180" formatCode="#,##0;\-#,##0;&quot;-&quot;"/>
    <numFmt numFmtId="181" formatCode="0.0%;[Red]\(0.0%\);&quot;-    &quot;"/>
    <numFmt numFmtId="182" formatCode="_-* #,##0\ _z_l_-;\-* #,##0\ _z_l_-;_-* &quot;-&quot;\ _z_l_-;_-@_-"/>
    <numFmt numFmtId="183" formatCode="_-* #,##0.00\ _z_l_-;\-* #,##0.00\ _z_l_-;_-* &quot;-&quot;??\ _z_l_-;_-@_-"/>
    <numFmt numFmtId="184" formatCode="_(* #,##0.0_);_(* \(#,##0.0\);_(* &quot;-&quot;??_);_(@_)"/>
    <numFmt numFmtId="185" formatCode="#,##0.0_);[Red]\(#,##0.0\)"/>
    <numFmt numFmtId="186" formatCode="_(* #,##0.0000_);_(* \(#,##0.0000\);_(* &quot;-&quot;??_);_(@_)"/>
    <numFmt numFmtId="187" formatCode="#,##0.0_);\(#,##0.0\)"/>
    <numFmt numFmtId="188" formatCode="0.0%;\(0.0%\)"/>
    <numFmt numFmtId="189" formatCode="_ * #,##0_)&quot;£&quot;_ ;_ * \(#,##0\)&quot;£&quot;_ ;_ * &quot;-&quot;_)&quot;£&quot;_ ;_ @_ "/>
    <numFmt numFmtId="190" formatCode="_-&quot;£ &quot;* #,##0_-;\-&quot;£ &quot;* #,##0_-;_-&quot;£ &quot;* &quot;-&quot;_-;_-@_-"/>
    <numFmt numFmtId="191" formatCode="_-&quot;£ &quot;* #,##0.00_-;\-&quot;£ &quot;* #,##0.00_-;_-&quot;£ &quot;* &quot;-&quot;??_-;_-@_-"/>
    <numFmt numFmtId="192" formatCode="_ &quot;￥&quot;* #,##0_ ;_ &quot;￥&quot;* \-#,##0_ ;_ &quot;￥&quot;* &quot;-&quot;_ ;_ @_ "/>
    <numFmt numFmtId="193" formatCode="_ * #,##0_ ;_ * \-#,##0_ ;_ * &quot;-&quot;_ ;_ @_ "/>
    <numFmt numFmtId="194" formatCode="_ &quot;￥&quot;* #,##0.00_ ;_ &quot;￥&quot;* \-#,##0.00_ ;_ &quot;￥&quot;* &quot;-&quot;??_ ;_ @_ "/>
    <numFmt numFmtId="195" formatCode="_ * #,##0.00_ ;_ * \-#,##0.00_ ;_ * &quot;-&quot;??_ ;_ @_ "/>
    <numFmt numFmtId="196" formatCode="_ &quot;\&quot;* #,##0.00_ ;_ &quot;\&quot;* \-#,##0.00_ ;_ &quot;\&quot;* &quot;-&quot;??_ ;_ @_ "/>
    <numFmt numFmtId="197" formatCode="_-&quot;$&quot;* #,##0_-;\-&quot;$&quot;* #,##0_-;_-&quot;$&quot;* &quot;-&quot;_-;_-@_-"/>
    <numFmt numFmtId="198" formatCode="_-&quot;$&quot;* #,##0.00_-;\-&quot;$&quot;* #,##0.00_-;_-&quot;$&quot;* &quot;-&quot;??_-;_-@_-"/>
    <numFmt numFmtId="199" formatCode="#,##0\ &quot;€&quot;"/>
    <numFmt numFmtId="200" formatCode="_-* #,##0.00\ [$€-40C]_-;\-* #,##0.00\ [$€-40C]_-;_-* &quot;-&quot;??\ [$€-40C]_-;_-@_-"/>
  </numFmts>
  <fonts count="196">
    <font>
      <sz val="11"/>
      <color theme="1"/>
      <name val="Calibri"/>
      <family val="2"/>
      <scheme val="minor"/>
    </font>
    <font>
      <sz val="10"/>
      <name val="Arial"/>
      <family val="2"/>
    </font>
    <font>
      <b/>
      <sz val="12"/>
      <name val="Arial"/>
      <family val="2"/>
    </font>
    <font>
      <sz val="10"/>
      <color indexed="8"/>
      <name val="Arial"/>
      <family val="2"/>
    </font>
    <font>
      <sz val="12"/>
      <color indexed="8"/>
      <name val="新細明體"/>
      <family val="1"/>
      <charset val="136"/>
    </font>
    <font>
      <sz val="12"/>
      <color indexed="9"/>
      <name val="新細明體"/>
      <family val="1"/>
      <charset val="136"/>
    </font>
    <font>
      <sz val="11"/>
      <color indexed="8"/>
      <name val="Calibri"/>
      <family val="2"/>
      <charset val="1"/>
    </font>
    <font>
      <u/>
      <sz val="9"/>
      <color indexed="12"/>
      <name val="Arial"/>
      <family val="2"/>
      <charset val="238"/>
    </font>
    <font>
      <sz val="10"/>
      <name val="Arial"/>
      <family val="2"/>
      <charset val="238"/>
    </font>
    <font>
      <sz val="12"/>
      <color indexed="60"/>
      <name val="新細明體"/>
      <family val="1"/>
      <charset val="136"/>
    </font>
    <font>
      <sz val="12"/>
      <name val="新細明體"/>
      <family val="1"/>
      <charset val="136"/>
    </font>
    <font>
      <b/>
      <sz val="12"/>
      <color indexed="8"/>
      <name val="新細明體"/>
      <family val="1"/>
      <charset val="136"/>
    </font>
    <font>
      <sz val="12"/>
      <color indexed="20"/>
      <name val="新細明體"/>
      <family val="1"/>
      <charset val="136"/>
    </font>
    <font>
      <sz val="12"/>
      <color indexed="17"/>
      <name val="新細明體"/>
      <family val="1"/>
      <charset val="136"/>
    </font>
    <font>
      <sz val="12"/>
      <name val="宋体"/>
      <family val="3"/>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2"/>
      <color indexed="52"/>
      <name val="新細明體"/>
      <family val="1"/>
      <charset val="136"/>
    </font>
    <font>
      <i/>
      <sz val="12"/>
      <color indexed="23"/>
      <name val="新細明體"/>
      <family val="1"/>
      <charset val="136"/>
    </font>
    <font>
      <sz val="12"/>
      <color indexed="10"/>
      <name val="新細明體"/>
      <family val="1"/>
      <charset val="136"/>
    </font>
    <font>
      <sz val="12"/>
      <color indexed="62"/>
      <name val="新細明體"/>
      <family val="1"/>
      <charset val="136"/>
    </font>
    <font>
      <b/>
      <sz val="12"/>
      <color indexed="63"/>
      <name val="新細明體"/>
      <family val="1"/>
      <charset val="136"/>
    </font>
    <font>
      <sz val="12"/>
      <color indexed="52"/>
      <name val="新細明體"/>
      <family val="1"/>
      <charset val="136"/>
    </font>
    <font>
      <b/>
      <sz val="10"/>
      <color indexed="10"/>
      <name val="Arial"/>
      <family val="2"/>
    </font>
    <font>
      <sz val="10"/>
      <name val="Arial"/>
      <family val="2"/>
    </font>
    <font>
      <sz val="10"/>
      <color indexed="8"/>
      <name val="MS Sans Serif"/>
      <family val="2"/>
    </font>
    <font>
      <sz val="10"/>
      <name val="Helv"/>
    </font>
    <font>
      <b/>
      <u/>
      <sz val="10"/>
      <color indexed="12"/>
      <name val="Arial"/>
      <family val="2"/>
      <charset val="177"/>
    </font>
    <font>
      <sz val="12"/>
      <name val="Times New Roman"/>
      <family val="1"/>
    </font>
    <font>
      <sz val="10"/>
      <name val="Helv"/>
      <charset val="204"/>
    </font>
    <font>
      <sz val="10"/>
      <name val="Helv"/>
      <family val="2"/>
    </font>
    <font>
      <sz val="12"/>
      <name val="DTMLetterRegular"/>
    </font>
    <font>
      <sz val="11"/>
      <name val="Arial"/>
      <family val="2"/>
    </font>
    <font>
      <sz val="10"/>
      <name val="MS Sans Serif"/>
      <family val="2"/>
    </font>
    <font>
      <b/>
      <sz val="9"/>
      <name val="Arial"/>
      <family val="2"/>
    </font>
    <font>
      <sz val="11"/>
      <name val="µ¸¿ò"/>
      <family val="3"/>
    </font>
    <font>
      <b/>
      <sz val="10"/>
      <color indexed="12"/>
      <name val="MS Sans Serif"/>
      <family val="2"/>
    </font>
    <font>
      <sz val="12"/>
      <name val="Tms Rmn"/>
      <family val="1"/>
    </font>
    <font>
      <b/>
      <sz val="12"/>
      <name val="Times New Roman"/>
      <family val="1"/>
      <charset val="177"/>
    </font>
    <font>
      <b/>
      <sz val="10"/>
      <color indexed="19"/>
      <name val="MS Sans Serif"/>
      <family val="2"/>
    </font>
    <font>
      <sz val="12"/>
      <name val="¹ÙÅÁÃ¼"/>
      <family val="1"/>
    </font>
    <font>
      <b/>
      <sz val="11"/>
      <name val="Arial"/>
      <family val="2"/>
      <charset val="238"/>
    </font>
    <font>
      <b/>
      <sz val="8"/>
      <name val="Arial"/>
      <family val="2"/>
    </font>
    <font>
      <sz val="10"/>
      <name val="Geneva"/>
    </font>
    <font>
      <sz val="12"/>
      <name val="S Patkou"/>
      <charset val="2"/>
    </font>
    <font>
      <b/>
      <sz val="10"/>
      <color indexed="14"/>
      <name val="MS Sans Serif"/>
      <family val="2"/>
    </font>
    <font>
      <b/>
      <sz val="10"/>
      <color indexed="21"/>
      <name val="MS Sans Serif"/>
      <family val="2"/>
    </font>
    <font>
      <sz val="10"/>
      <color indexed="24"/>
      <name val="Arial"/>
      <family val="2"/>
    </font>
    <font>
      <sz val="10"/>
      <name val="Arial PL"/>
    </font>
    <font>
      <b/>
      <sz val="18"/>
      <color indexed="24"/>
      <name val="Arial"/>
      <family val="2"/>
    </font>
    <font>
      <b/>
      <sz val="12"/>
      <color indexed="24"/>
      <name val="Arial"/>
      <family val="2"/>
    </font>
    <font>
      <b/>
      <sz val="10"/>
      <color indexed="14"/>
      <name val="Helv"/>
    </font>
    <font>
      <sz val="8"/>
      <name val="Arial"/>
      <family val="2"/>
    </font>
    <font>
      <b/>
      <sz val="10"/>
      <color indexed="11"/>
      <name val="MS Sans Serif"/>
      <family val="2"/>
    </font>
    <font>
      <b/>
      <sz val="12"/>
      <name val="Arial"/>
      <family val="2"/>
    </font>
    <font>
      <b/>
      <sz val="10"/>
      <name val="Arial"/>
      <family val="2"/>
    </font>
    <font>
      <sz val="10"/>
      <color indexed="9"/>
      <name val="Arial"/>
      <family val="2"/>
    </font>
    <font>
      <sz val="10"/>
      <name val="Courier"/>
      <family val="3"/>
    </font>
    <font>
      <i/>
      <sz val="8"/>
      <color indexed="16"/>
      <name val="Arial"/>
      <family val="2"/>
      <charset val="177"/>
    </font>
    <font>
      <sz val="10"/>
      <name val="N Helvetica Narrow"/>
    </font>
    <font>
      <sz val="10"/>
      <name val="Geneva"/>
      <family val="2"/>
    </font>
    <font>
      <sz val="10"/>
      <name val="David"/>
      <family val="2"/>
      <charset val="177"/>
    </font>
    <font>
      <sz val="7"/>
      <name val="Small Fonts"/>
      <family val="2"/>
    </font>
    <font>
      <b/>
      <i/>
      <sz val="16"/>
      <name val="Helv"/>
    </font>
    <font>
      <sz val="10"/>
      <name val="Arial"/>
      <family val="2"/>
      <charset val="177"/>
    </font>
    <font>
      <sz val="10"/>
      <color indexed="14"/>
      <name val="Geneva"/>
    </font>
    <font>
      <i/>
      <sz val="7"/>
      <color indexed="12"/>
      <name val="Arial"/>
      <family val="2"/>
    </font>
    <font>
      <i/>
      <sz val="10"/>
      <color indexed="10"/>
      <name val="Futura Bk BT"/>
      <family val="2"/>
    </font>
    <font>
      <sz val="10"/>
      <name val="Futura Bk BT"/>
    </font>
    <font>
      <b/>
      <sz val="10"/>
      <color indexed="10"/>
      <name val="MS Sans Serif"/>
      <family val="2"/>
    </font>
    <font>
      <sz val="10"/>
      <color indexed="12"/>
      <name val="Geneva"/>
    </font>
    <font>
      <u/>
      <sz val="8"/>
      <color indexed="10"/>
      <name val="Arial"/>
      <family val="2"/>
    </font>
    <font>
      <u/>
      <sz val="7"/>
      <color indexed="10"/>
      <name val="Arial"/>
      <family val="2"/>
    </font>
    <font>
      <sz val="8"/>
      <name val="Helv"/>
      <charset val="177"/>
    </font>
    <font>
      <sz val="10"/>
      <name val="Comic Sans MS"/>
      <family val="4"/>
    </font>
    <font>
      <sz val="10"/>
      <color indexed="12"/>
      <name val="Arial"/>
      <family val="2"/>
    </font>
    <font>
      <b/>
      <sz val="8"/>
      <name val="Arial"/>
      <family val="2"/>
    </font>
    <font>
      <b/>
      <i/>
      <sz val="12"/>
      <name val="Arial"/>
      <family val="2"/>
    </font>
    <font>
      <sz val="8"/>
      <name val="Arial"/>
      <family val="2"/>
      <charset val="177"/>
    </font>
    <font>
      <sz val="12"/>
      <name val="宋体"/>
      <charset val="134"/>
    </font>
    <font>
      <u/>
      <sz val="10"/>
      <color indexed="14"/>
      <name val="MS Sans Serif"/>
      <family val="2"/>
    </font>
    <font>
      <sz val="11"/>
      <name val="Century Gothic"/>
      <family val="2"/>
    </font>
    <font>
      <sz val="10"/>
      <name val="Arial"/>
      <family val="2"/>
      <charset val="178"/>
    </font>
    <font>
      <sz val="11"/>
      <name val="ＭＳ Ｐゴシック"/>
      <charset val="128"/>
    </font>
    <font>
      <u/>
      <sz val="10"/>
      <color indexed="12"/>
      <name val="MS Sans Serif"/>
      <family val="2"/>
    </font>
    <font>
      <b/>
      <sz val="12"/>
      <name val="Calibri"/>
      <family val="2"/>
    </font>
    <font>
      <sz val="11"/>
      <color theme="1"/>
      <name val="Calibri"/>
      <family val="2"/>
      <scheme val="minor"/>
    </font>
    <font>
      <sz val="11"/>
      <color rgb="FFFF0000"/>
      <name val="Calibri"/>
      <family val="2"/>
      <scheme val="minor"/>
    </font>
    <font>
      <sz val="11"/>
      <color theme="1"/>
      <name val="Calibri"/>
      <family val="2"/>
      <charset val="238"/>
      <scheme val="minor"/>
    </font>
    <font>
      <sz val="11"/>
      <color theme="1"/>
      <name val="Calibri"/>
      <family val="2"/>
      <charset val="134"/>
      <scheme val="minor"/>
    </font>
    <font>
      <sz val="11"/>
      <color theme="1"/>
      <name val="Calibri"/>
      <family val="3"/>
      <charset val="134"/>
      <scheme val="minor"/>
    </font>
    <font>
      <b/>
      <sz val="11"/>
      <color rgb="FFFF0000"/>
      <name val="Calibri"/>
      <family val="2"/>
      <scheme val="minor"/>
    </font>
    <font>
      <sz val="12"/>
      <name val="Calibri"/>
      <family val="2"/>
      <scheme val="minor"/>
    </font>
    <font>
      <sz val="12"/>
      <color theme="1"/>
      <name val="Calibri"/>
      <family val="2"/>
      <scheme val="minor"/>
    </font>
    <font>
      <b/>
      <sz val="12"/>
      <color theme="1"/>
      <name val="Calibri"/>
      <family val="2"/>
      <scheme val="minor"/>
    </font>
    <font>
      <b/>
      <sz val="12"/>
      <color theme="0"/>
      <name val="Arial"/>
      <family val="2"/>
    </font>
    <font>
      <b/>
      <sz val="12"/>
      <name val="Calibri"/>
      <family val="2"/>
      <scheme val="minor"/>
    </font>
    <font>
      <b/>
      <sz val="16"/>
      <color theme="0"/>
      <name val="Calibri"/>
      <family val="2"/>
      <scheme val="minor"/>
    </font>
    <font>
      <b/>
      <sz val="16"/>
      <name val="Calibri"/>
      <family val="2"/>
      <scheme val="minor"/>
    </font>
    <font>
      <sz val="16"/>
      <color theme="1"/>
      <name val="Calibri"/>
      <family val="2"/>
      <scheme val="minor"/>
    </font>
    <font>
      <b/>
      <sz val="12"/>
      <color rgb="FFE43417"/>
      <name val="Calibri"/>
      <family val="2"/>
      <scheme val="minor"/>
    </font>
    <font>
      <sz val="11"/>
      <color rgb="FFE43417"/>
      <name val="Calibri"/>
      <family val="2"/>
      <scheme val="minor"/>
    </font>
    <font>
      <sz val="12"/>
      <color rgb="FF000000"/>
      <name val="Calibri"/>
      <family val="2"/>
    </font>
    <font>
      <b/>
      <sz val="12"/>
      <color rgb="FFE43417"/>
      <name val="Calibri"/>
      <family val="2"/>
    </font>
    <font>
      <sz val="11"/>
      <color theme="1"/>
      <name val="Calibri"/>
      <family val="2"/>
    </font>
    <font>
      <sz val="11"/>
      <color rgb="FF000000"/>
      <name val="Calibri"/>
      <family val="2"/>
    </font>
    <font>
      <b/>
      <sz val="16"/>
      <color indexed="9"/>
      <name val="Arial"/>
      <family val="2"/>
    </font>
    <font>
      <b/>
      <sz val="10"/>
      <color indexed="62"/>
      <name val="Arial"/>
      <family val="2"/>
    </font>
    <font>
      <b/>
      <sz val="18"/>
      <name val="Arial"/>
      <family val="2"/>
    </font>
    <font>
      <sz val="18"/>
      <name val="Arial"/>
      <family val="2"/>
    </font>
    <font>
      <b/>
      <sz val="14"/>
      <color indexed="9"/>
      <name val="Arial"/>
      <family val="2"/>
    </font>
    <font>
      <b/>
      <sz val="10"/>
      <color indexed="9"/>
      <name val="Arial"/>
      <family val="2"/>
    </font>
    <font>
      <sz val="12"/>
      <name val="Arial"/>
      <family val="2"/>
    </font>
    <font>
      <b/>
      <sz val="12"/>
      <color indexed="9"/>
      <name val="Arial"/>
      <family val="2"/>
    </font>
    <font>
      <sz val="12"/>
      <color indexed="23"/>
      <name val="Arial"/>
      <family val="2"/>
    </font>
    <font>
      <sz val="12"/>
      <color indexed="9"/>
      <name val="Arial"/>
      <family val="2"/>
    </font>
    <font>
      <sz val="10"/>
      <name val="Helvetica 45 Light"/>
      <family val="2"/>
    </font>
    <font>
      <sz val="11"/>
      <color indexed="8"/>
      <name val="Calibri"/>
      <family val="2"/>
    </font>
    <font>
      <sz val="11"/>
      <color indexed="8"/>
      <name val="Calibri"/>
      <family val="2"/>
      <charset val="238"/>
    </font>
    <font>
      <sz val="11"/>
      <color indexed="8"/>
      <name val="宋体"/>
      <charset val="134"/>
    </font>
    <font>
      <sz val="11"/>
      <color indexed="9"/>
      <name val="Calibri"/>
      <family val="2"/>
    </font>
    <font>
      <sz val="11"/>
      <color indexed="9"/>
      <name val="Calibri"/>
      <family val="2"/>
      <charset val="238"/>
    </font>
    <font>
      <sz val="11"/>
      <color indexed="9"/>
      <name val="宋体"/>
      <charset val="134"/>
    </font>
    <font>
      <sz val="11"/>
      <color indexed="10"/>
      <name val="Calibri"/>
      <family val="2"/>
    </font>
    <font>
      <sz val="11"/>
      <color indexed="20"/>
      <name val="Calibri"/>
      <family val="2"/>
      <charset val="238"/>
    </font>
    <font>
      <sz val="11"/>
      <color indexed="62"/>
      <name val="Calibri"/>
      <family val="2"/>
      <charset val="238"/>
    </font>
    <font>
      <b/>
      <sz val="11"/>
      <color indexed="52"/>
      <name val="Calibri"/>
      <family val="2"/>
    </font>
    <font>
      <b/>
      <sz val="11"/>
      <color indexed="52"/>
      <name val="Calibri"/>
      <family val="2"/>
      <charset val="238"/>
    </font>
    <font>
      <sz val="11"/>
      <color indexed="52"/>
      <name val="Calibri"/>
      <family val="2"/>
    </font>
    <font>
      <b/>
      <sz val="11"/>
      <color indexed="9"/>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i/>
      <sz val="11"/>
      <color indexed="23"/>
      <name val="Calibri"/>
      <family val="2"/>
      <charset val="238"/>
    </font>
    <font>
      <sz val="11"/>
      <color indexed="10"/>
      <name val="Calibri"/>
      <family val="2"/>
      <charset val="238"/>
    </font>
    <font>
      <sz val="11"/>
      <color indexed="17"/>
      <name val="Calibri"/>
      <family val="2"/>
      <charset val="238"/>
    </font>
    <font>
      <sz val="11"/>
      <color indexed="52"/>
      <name val="Calibri"/>
      <family val="2"/>
      <charset val="238"/>
    </font>
    <font>
      <sz val="11"/>
      <color indexed="20"/>
      <name val="Calibri"/>
      <family val="2"/>
    </font>
    <font>
      <b/>
      <sz val="11"/>
      <color indexed="63"/>
      <name val="Calibri"/>
      <family val="2"/>
      <charset val="238"/>
    </font>
    <font>
      <sz val="11"/>
      <color indexed="60"/>
      <name val="Calibri"/>
      <family val="2"/>
    </font>
    <font>
      <b/>
      <sz val="11"/>
      <color indexed="8"/>
      <name val="Calibri"/>
      <family val="2"/>
      <charset val="238"/>
    </font>
    <font>
      <sz val="11"/>
      <color indexed="8"/>
      <name val="Calibri"/>
      <family val="2"/>
      <charset val="161"/>
    </font>
    <font>
      <sz val="11"/>
      <color indexed="17"/>
      <name val="Calibri"/>
      <family val="2"/>
    </font>
    <font>
      <sz val="11"/>
      <color indexed="60"/>
      <name val="Calibri"/>
      <family val="2"/>
      <charset val="238"/>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color theme="1"/>
      <name val="Tahoma"/>
      <family val="2"/>
      <charset val="161"/>
    </font>
    <font>
      <sz val="10"/>
      <name val="Arial"/>
      <family val="2"/>
      <charset val="161"/>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1"/>
      <color indexed="8"/>
      <name val="宋体"/>
      <charset val="134"/>
    </font>
    <font>
      <i/>
      <sz val="11"/>
      <color indexed="23"/>
      <name val="宋体"/>
      <charset val="134"/>
    </font>
    <font>
      <sz val="11"/>
      <color indexed="10"/>
      <name val="宋体"/>
      <charset val="134"/>
    </font>
    <font>
      <b/>
      <sz val="11"/>
      <color indexed="52"/>
      <name val="宋体"/>
      <charset val="134"/>
    </font>
    <font>
      <sz val="11"/>
      <color indexed="62"/>
      <name val="宋体"/>
      <charset val="134"/>
    </font>
    <font>
      <b/>
      <sz val="11"/>
      <color indexed="63"/>
      <name val="宋体"/>
      <charset val="134"/>
    </font>
    <font>
      <sz val="11"/>
      <color indexed="60"/>
      <name val="宋体"/>
      <charset val="134"/>
    </font>
    <font>
      <sz val="11"/>
      <color indexed="52"/>
      <name val="宋体"/>
      <charset val="134"/>
    </font>
    <font>
      <sz val="14"/>
      <name val="Arial"/>
      <family val="2"/>
    </font>
    <font>
      <b/>
      <sz val="18"/>
      <color theme="0"/>
      <name val="Arial"/>
      <family val="2"/>
    </font>
    <font>
      <sz val="10"/>
      <color indexed="63"/>
      <name val="Arial"/>
      <family val="2"/>
    </font>
    <font>
      <b/>
      <sz val="16"/>
      <color indexed="63"/>
      <name val="Arial"/>
      <family val="2"/>
    </font>
    <font>
      <sz val="10"/>
      <name val="Calibri"/>
      <family val="2"/>
      <scheme val="minor"/>
    </font>
    <font>
      <b/>
      <sz val="16"/>
      <color theme="0"/>
      <name val="Arial"/>
      <family val="2"/>
    </font>
    <font>
      <sz val="11"/>
      <color theme="1"/>
      <name val="Arial"/>
      <family val="2"/>
    </font>
    <font>
      <sz val="10"/>
      <color theme="1"/>
      <name val="Arial"/>
      <family val="2"/>
    </font>
    <font>
      <i/>
      <sz val="10"/>
      <color theme="1"/>
      <name val="Arial"/>
      <family val="2"/>
    </font>
    <font>
      <b/>
      <sz val="14"/>
      <name val="Arial"/>
      <family val="2"/>
    </font>
    <font>
      <b/>
      <sz val="10"/>
      <color theme="1"/>
      <name val="Arial"/>
      <family val="2"/>
    </font>
    <font>
      <sz val="18"/>
      <name val="Calibri"/>
      <family val="2"/>
      <scheme val="minor"/>
    </font>
    <font>
      <b/>
      <sz val="18"/>
      <color theme="0"/>
      <name val="Calibri"/>
      <family val="2"/>
      <scheme val="minor"/>
    </font>
    <font>
      <sz val="12"/>
      <color rgb="FF006100"/>
      <name val="Calibri"/>
      <family val="2"/>
      <scheme val="minor"/>
    </font>
    <font>
      <sz val="11"/>
      <color theme="0"/>
      <name val="Calibri"/>
      <family val="2"/>
      <scheme val="minor"/>
    </font>
    <font>
      <sz val="18"/>
      <color theme="0"/>
      <name val="Arial"/>
      <family val="2"/>
    </font>
    <font>
      <sz val="10"/>
      <color theme="0"/>
      <name val="Arial"/>
      <family val="2"/>
    </font>
    <font>
      <sz val="12"/>
      <color rgb="FFE43417"/>
      <name val="Calibri"/>
      <family val="2"/>
      <scheme val="minor"/>
    </font>
    <font>
      <sz val="22"/>
      <color indexed="9"/>
      <name val="Calibri"/>
      <family val="2"/>
    </font>
    <font>
      <b/>
      <sz val="14"/>
      <color indexed="8"/>
      <name val="Arial"/>
      <family val="2"/>
    </font>
    <font>
      <b/>
      <u/>
      <sz val="10"/>
      <name val="Arial"/>
      <family val="2"/>
    </font>
    <font>
      <b/>
      <u/>
      <sz val="11"/>
      <name val="Calibri"/>
      <family val="2"/>
    </font>
    <font>
      <b/>
      <sz val="10"/>
      <name val="Arial"/>
      <family val="2"/>
      <charset val="204"/>
    </font>
    <font>
      <sz val="12"/>
      <name val="Arial"/>
      <family val="2"/>
      <charset val="204"/>
    </font>
    <font>
      <sz val="9"/>
      <color rgb="FF000000"/>
      <name val="Tele-GroteskEERegular"/>
    </font>
  </fonts>
  <fills count="59">
    <fill>
      <patternFill patternType="none"/>
    </fill>
    <fill>
      <patternFill patternType="gray125"/>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gray0625"/>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8"/>
      </patternFill>
    </fill>
    <fill>
      <patternFill patternType="solid">
        <fgColor indexed="22"/>
      </patternFill>
    </fill>
    <fill>
      <patternFill patternType="solid">
        <fgColor indexed="26"/>
      </patternFill>
    </fill>
    <fill>
      <patternFill patternType="solid">
        <fgColor indexed="13"/>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3"/>
      </patternFill>
    </fill>
    <fill>
      <patternFill patternType="darkGray">
        <fgColor indexed="9"/>
        <bgColor indexed="13"/>
      </patternFill>
    </fill>
    <fill>
      <patternFill patternType="solid">
        <fgColor indexed="31"/>
        <bgColor indexed="64"/>
      </patternFill>
    </fill>
    <fill>
      <patternFill patternType="solid">
        <fgColor indexed="55"/>
      </patternFill>
    </fill>
    <fill>
      <patternFill patternType="solid">
        <fgColor indexed="55"/>
        <bgColor indexed="64"/>
      </patternFill>
    </fill>
    <fill>
      <patternFill patternType="solid">
        <fgColor indexed="46"/>
        <bgColor indexed="64"/>
      </patternFill>
    </fill>
    <fill>
      <patternFill patternType="solid">
        <fgColor indexed="51"/>
        <bgColor indexed="64"/>
      </patternFill>
    </fill>
    <fill>
      <patternFill patternType="solid">
        <fgColor indexed="47"/>
        <bgColor indexed="64"/>
      </patternFill>
    </fill>
    <fill>
      <patternFill patternType="solid">
        <fgColor indexed="53"/>
        <bgColor indexed="64"/>
      </patternFill>
    </fill>
    <fill>
      <patternFill patternType="solid">
        <fgColor indexed="43"/>
        <bgColor indexed="64"/>
      </patternFill>
    </fill>
    <fill>
      <patternFill patternType="solid">
        <fgColor indexed="44"/>
        <bgColor indexed="64"/>
      </patternFill>
    </fill>
    <fill>
      <patternFill patternType="solid">
        <fgColor indexed="23"/>
        <bgColor indexed="64"/>
      </patternFill>
    </fill>
    <fill>
      <patternFill patternType="solid">
        <fgColor theme="0"/>
        <bgColor indexed="64"/>
      </patternFill>
    </fill>
    <fill>
      <patternFill patternType="solid">
        <fgColor rgb="FFE43417"/>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45"/>
        <bgColor indexed="64"/>
      </patternFill>
    </fill>
    <fill>
      <patternFill patternType="solid">
        <fgColor indexed="27"/>
        <bgColor indexed="64"/>
      </patternFill>
    </fill>
    <fill>
      <patternFill patternType="solid">
        <fgColor indexed="29"/>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rgb="FFC6EFCE"/>
      </patternFill>
    </fill>
  </fills>
  <borders count="7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thick">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double">
        <color indexed="10"/>
      </left>
      <right style="double">
        <color indexed="10"/>
      </right>
      <top style="double">
        <color indexed="10"/>
      </top>
      <bottom style="double">
        <color indexed="10"/>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9"/>
      </top>
      <bottom style="thin">
        <color indexed="9"/>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medium">
        <color indexed="64"/>
      </right>
      <top style="medium">
        <color indexed="64"/>
      </top>
      <bottom style="medium">
        <color indexed="64"/>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style="thin">
        <color indexed="9"/>
      </right>
      <top/>
      <bottom/>
      <diagonal/>
    </border>
    <border>
      <left/>
      <right style="thin">
        <color indexed="9"/>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26">
    <xf numFmtId="0" fontId="0" fillId="0" borderId="0"/>
    <xf numFmtId="0" fontId="28" fillId="0" borderId="0"/>
    <xf numFmtId="0" fontId="27" fillId="0" borderId="0" applyProtection="0">
      <alignment horizontal="left"/>
    </xf>
    <xf numFmtId="0" fontId="27" fillId="0" borderId="0"/>
    <xf numFmtId="0" fontId="29" fillId="0" borderId="0"/>
    <xf numFmtId="0" fontId="28" fillId="0" borderId="0" applyNumberFormat="0" applyFill="0" applyBorder="0" applyAlignment="0" applyProtection="0"/>
    <xf numFmtId="0" fontId="28" fillId="0" borderId="0" applyNumberFormat="0" applyFill="0" applyBorder="0" applyAlignment="0" applyProtection="0"/>
    <xf numFmtId="0" fontId="30" fillId="0" borderId="0" applyNumberFormat="0" applyFill="0" applyBorder="0" applyAlignment="0" applyProtection="0"/>
    <xf numFmtId="0" fontId="28" fillId="0" borderId="0" applyNumberFormat="0" applyFill="0" applyBorder="0" applyAlignment="0" applyProtection="0"/>
    <xf numFmtId="0" fontId="30" fillId="0" borderId="0" applyNumberFormat="0" applyFill="0" applyBorder="0" applyAlignment="0" applyProtection="0"/>
    <xf numFmtId="0" fontId="28" fillId="0" borderId="0" applyNumberFormat="0" applyFill="0" applyBorder="0" applyAlignment="0" applyProtection="0"/>
    <xf numFmtId="0" fontId="31" fillId="0" borderId="0"/>
    <xf numFmtId="0" fontId="28" fillId="0" borderId="0" applyNumberFormat="0" applyFill="0" applyBorder="0" applyAlignment="0" applyProtection="0"/>
    <xf numFmtId="0" fontId="28" fillId="0" borderId="0" applyNumberFormat="0" applyFill="0" applyBorder="0" applyAlignment="0" applyProtection="0"/>
    <xf numFmtId="0" fontId="29" fillId="0" borderId="0"/>
    <xf numFmtId="0" fontId="28" fillId="0" borderId="0" applyNumberFormat="0" applyFill="0" applyBorder="0" applyAlignment="0" applyProtection="0"/>
    <xf numFmtId="0" fontId="27" fillId="0" borderId="0"/>
    <xf numFmtId="0" fontId="31" fillId="0" borderId="0"/>
    <xf numFmtId="0" fontId="31" fillId="0" borderId="0"/>
    <xf numFmtId="0" fontId="31" fillId="0" borderId="0"/>
    <xf numFmtId="0" fontId="31"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2" fillId="0" borderId="0"/>
    <xf numFmtId="0" fontId="28" fillId="0" borderId="0" applyNumberFormat="0" applyFill="0" applyBorder="0" applyAlignment="0" applyProtection="0"/>
    <xf numFmtId="0" fontId="33" fillId="0" borderId="0"/>
    <xf numFmtId="0" fontId="28" fillId="0" borderId="0" applyNumberFormat="0" applyFill="0" applyBorder="0" applyAlignment="0" applyProtection="0"/>
    <xf numFmtId="0" fontId="28" fillId="0" borderId="0" applyNumberFormat="0" applyFill="0" applyBorder="0" applyAlignment="0" applyProtection="0"/>
    <xf numFmtId="0" fontId="30" fillId="0" borderId="0" applyNumberFormat="0" applyFill="0" applyBorder="0" applyAlignment="0" applyProtection="0"/>
    <xf numFmtId="0" fontId="28" fillId="0" borderId="0" applyNumberForma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9" fontId="27" fillId="2" borderId="0"/>
    <xf numFmtId="0" fontId="34" fillId="0" borderId="0"/>
    <xf numFmtId="0" fontId="27" fillId="0" borderId="0"/>
    <xf numFmtId="1" fontId="36" fillId="0" borderId="0"/>
    <xf numFmtId="0" fontId="1" fillId="0" borderId="0"/>
    <xf numFmtId="0" fontId="31" fillId="0" borderId="0"/>
    <xf numFmtId="0" fontId="1" fillId="0" borderId="0"/>
    <xf numFmtId="1" fontId="36" fillId="0" borderId="0"/>
    <xf numFmtId="1" fontId="36" fillId="0" borderId="0"/>
    <xf numFmtId="175" fontId="27" fillId="0" borderId="0">
      <alignment horizont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6" borderId="0" applyNumberFormat="0" applyBorder="0" applyAlignment="0" applyProtection="0">
      <alignment vertical="center"/>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177" fontId="27" fillId="0" borderId="0">
      <alignment horizontal="center"/>
    </xf>
    <xf numFmtId="176" fontId="27" fillId="0" borderId="0">
      <alignment horizontal="center"/>
    </xf>
    <xf numFmtId="0" fontId="37" fillId="17" borderId="1" applyNumberFormat="0" applyFont="0" applyAlignment="0" applyProtection="0">
      <alignment horizontal="left" vertical="top"/>
    </xf>
    <xf numFmtId="0" fontId="38" fillId="0" borderId="0" applyFont="0" applyFill="0" applyBorder="0" applyAlignment="0" applyProtection="0"/>
    <xf numFmtId="196" fontId="38" fillId="0" borderId="0" applyFont="0" applyFill="0" applyBorder="0" applyAlignment="0" applyProtection="0"/>
    <xf numFmtId="193" fontId="38" fillId="0" borderId="0" applyFont="0" applyFill="0" applyBorder="0" applyAlignment="0" applyProtection="0"/>
    <xf numFmtId="195" fontId="38" fillId="0" borderId="0" applyFont="0" applyFill="0" applyBorder="0" applyAlignment="0" applyProtection="0"/>
    <xf numFmtId="0" fontId="35" fillId="22" borderId="0"/>
    <xf numFmtId="0" fontId="35" fillId="0" borderId="0" applyNumberFormat="0" applyFill="0" applyBorder="0" applyProtection="0">
      <alignment horizontal="justify"/>
    </xf>
    <xf numFmtId="0" fontId="39" fillId="0" borderId="0"/>
    <xf numFmtId="0" fontId="40" fillId="0" borderId="0" applyNumberFormat="0" applyFill="0" applyBorder="0" applyAlignment="0" applyProtection="0"/>
    <xf numFmtId="0" fontId="41" fillId="0" borderId="2" applyNumberFormat="0" applyFill="0" applyAlignment="0" applyProtection="0"/>
    <xf numFmtId="0" fontId="42" fillId="0" borderId="0"/>
    <xf numFmtId="0" fontId="35" fillId="0" borderId="0" applyFont="0" applyFill="0" applyBorder="0" applyAlignment="0" applyProtection="0"/>
    <xf numFmtId="0" fontId="43" fillId="0" borderId="0"/>
    <xf numFmtId="180" fontId="3" fillId="0" borderId="0" applyFill="0" applyBorder="0" applyAlignment="0"/>
    <xf numFmtId="187" fontId="29" fillId="0" borderId="0" applyFill="0" applyBorder="0" applyAlignment="0"/>
    <xf numFmtId="186" fontId="29" fillId="0" borderId="0" applyFill="0" applyBorder="0" applyAlignment="0"/>
    <xf numFmtId="0" fontId="27" fillId="0" borderId="0" applyFill="0" applyBorder="0" applyAlignment="0"/>
    <xf numFmtId="0" fontId="27" fillId="0" borderId="0" applyFill="0" applyBorder="0" applyAlignment="0"/>
    <xf numFmtId="167" fontId="29" fillId="0" borderId="0" applyFill="0" applyBorder="0" applyAlignment="0"/>
    <xf numFmtId="188" fontId="29" fillId="0" borderId="0" applyFill="0" applyBorder="0" applyAlignment="0"/>
    <xf numFmtId="187" fontId="29" fillId="0" borderId="0" applyFill="0" applyBorder="0" applyAlignment="0"/>
    <xf numFmtId="0" fontId="35" fillId="0" borderId="0" applyNumberFormat="0" applyFill="0" applyBorder="0" applyProtection="0">
      <alignment horizontal="center"/>
    </xf>
    <xf numFmtId="0" fontId="44" fillId="0" borderId="0" applyFont="0" applyAlignment="0"/>
    <xf numFmtId="0" fontId="45" fillId="0" borderId="5">
      <alignment horizontal="center"/>
    </xf>
    <xf numFmtId="181" fontId="46" fillId="0" borderId="0"/>
    <xf numFmtId="181" fontId="46" fillId="0" borderId="0"/>
    <xf numFmtId="181" fontId="46" fillId="0" borderId="0"/>
    <xf numFmtId="181" fontId="46" fillId="0" borderId="0"/>
    <xf numFmtId="181" fontId="46" fillId="0" borderId="0"/>
    <xf numFmtId="181" fontId="46" fillId="0" borderId="0"/>
    <xf numFmtId="181" fontId="46" fillId="0" borderId="0"/>
    <xf numFmtId="181" fontId="46" fillId="0" borderId="0"/>
    <xf numFmtId="167" fontId="29" fillId="0" borderId="0" applyFont="0" applyFill="0" applyBorder="0" applyAlignment="0" applyProtection="0"/>
    <xf numFmtId="3" fontId="1" fillId="0" borderId="0" applyFont="0" applyFill="0" applyBorder="0" applyAlignment="0" applyProtection="0"/>
    <xf numFmtId="1" fontId="27" fillId="0" borderId="0"/>
    <xf numFmtId="0" fontId="47" fillId="0" borderId="0"/>
    <xf numFmtId="187" fontId="29" fillId="0" borderId="0" applyFont="0" applyFill="0" applyBorder="0" applyAlignment="0" applyProtection="0"/>
    <xf numFmtId="164" fontId="1" fillId="0" borderId="0" applyFont="0" applyFill="0" applyBorder="0" applyAlignment="0" applyProtection="0"/>
    <xf numFmtId="0" fontId="48" fillId="0" borderId="0" applyNumberFormat="0"/>
    <xf numFmtId="0" fontId="49" fillId="0" borderId="0" applyNumberFormat="0"/>
    <xf numFmtId="0" fontId="27" fillId="0" borderId="0" applyFont="0" applyFill="0" applyBorder="0" applyAlignment="0" applyProtection="0"/>
    <xf numFmtId="0" fontId="27" fillId="0" borderId="0" applyNumberFormat="0" applyFont="0" applyBorder="0" applyProtection="0">
      <alignment vertical="top"/>
      <protection locked="0"/>
    </xf>
    <xf numFmtId="0" fontId="50" fillId="0" borderId="0" applyFont="0" applyFill="0" applyBorder="0" applyAlignment="0" applyProtection="0"/>
    <xf numFmtId="14" fontId="3" fillId="0" borderId="0" applyFill="0" applyBorder="0" applyAlignment="0"/>
    <xf numFmtId="182" fontId="28" fillId="0" borderId="0" applyFont="0" applyFill="0" applyBorder="0" applyAlignment="0" applyProtection="0"/>
    <xf numFmtId="166" fontId="51" fillId="0" borderId="0" applyFont="0" applyFill="0" applyBorder="0" applyAlignment="0" applyProtection="0"/>
    <xf numFmtId="183" fontId="28" fillId="0" borderId="0" applyFont="0" applyFill="0" applyBorder="0" applyAlignment="0" applyProtection="0"/>
    <xf numFmtId="168" fontId="51" fillId="0" borderId="0" applyFont="0" applyFill="0" applyBorder="0" applyAlignment="0" applyProtection="0"/>
    <xf numFmtId="167" fontId="29" fillId="0" borderId="0" applyFill="0" applyBorder="0" applyAlignment="0"/>
    <xf numFmtId="187" fontId="29" fillId="0" borderId="0" applyFill="0" applyBorder="0" applyAlignment="0"/>
    <xf numFmtId="167" fontId="29" fillId="0" borderId="0" applyFill="0" applyBorder="0" applyAlignment="0"/>
    <xf numFmtId="188" fontId="29" fillId="0" borderId="0" applyFill="0" applyBorder="0" applyAlignment="0"/>
    <xf numFmtId="187" fontId="29" fillId="0" borderId="0" applyFill="0" applyBorder="0" applyAlignment="0"/>
    <xf numFmtId="0" fontId="52" fillId="0" borderId="0" applyNumberFormat="0" applyFill="0" applyBorder="0" applyAlignment="0" applyProtection="0"/>
    <xf numFmtId="0" fontId="53" fillId="0" borderId="0" applyNumberFormat="0" applyFill="0" applyBorder="0" applyAlignment="0" applyProtection="0"/>
    <xf numFmtId="3" fontId="54" fillId="0" borderId="0" applyNumberFormat="0" applyBorder="0" applyAlignment="0">
      <protection locked="0"/>
    </xf>
    <xf numFmtId="0" fontId="55" fillId="25" borderId="1"/>
    <xf numFmtId="169" fontId="27" fillId="0" borderId="0" applyFont="0" applyFill="0" applyBorder="0" applyAlignment="0" applyProtection="0"/>
    <xf numFmtId="0" fontId="6" fillId="0" borderId="0"/>
    <xf numFmtId="3" fontId="50" fillId="0" borderId="0" applyFont="0" applyFill="0" applyBorder="0" applyAlignment="0" applyProtection="0"/>
    <xf numFmtId="2" fontId="1" fillId="0" borderId="0" applyFont="0" applyFill="0" applyBorder="0" applyAlignment="0" applyProtection="0"/>
    <xf numFmtId="37" fontId="1" fillId="0" borderId="0" applyNumberFormat="0" applyFill="0" applyBorder="0" applyAlignment="0" applyProtection="0">
      <alignment horizontal="center"/>
    </xf>
    <xf numFmtId="3" fontId="56" fillId="0" borderId="0" applyNumberFormat="0"/>
    <xf numFmtId="38" fontId="55" fillId="26" borderId="0" applyNumberFormat="0" applyBorder="0" applyAlignment="0" applyProtection="0"/>
    <xf numFmtId="0" fontId="35" fillId="0" borderId="0" applyNumberFormat="0" applyFill="0" applyBorder="0" applyProtection="0">
      <alignment horizontal="centerContinuous"/>
    </xf>
    <xf numFmtId="0" fontId="2" fillId="0" borderId="7" applyNumberFormat="0" applyAlignment="0" applyProtection="0">
      <alignment horizontal="left" vertical="center"/>
    </xf>
    <xf numFmtId="0" fontId="2" fillId="0" borderId="8">
      <alignment horizontal="left" vertical="center"/>
    </xf>
    <xf numFmtId="0" fontId="57" fillId="0" borderId="0"/>
    <xf numFmtId="0" fontId="58" fillId="0" borderId="0"/>
    <xf numFmtId="0" fontId="59" fillId="0" borderId="9" applyNumberFormat="0" applyBorder="0" applyAlignment="0">
      <protection hidden="1"/>
    </xf>
    <xf numFmtId="0" fontId="7" fillId="0" borderId="0" applyNumberFormat="0" applyFill="0" applyBorder="0" applyAlignment="0" applyProtection="0">
      <alignment vertical="top"/>
      <protection locked="0"/>
    </xf>
    <xf numFmtId="0" fontId="60" fillId="0" borderId="0"/>
    <xf numFmtId="1" fontId="61" fillId="0" borderId="0">
      <alignment horizontal="center"/>
    </xf>
    <xf numFmtId="10" fontId="55" fillId="27" borderId="1" applyNumberFormat="0" applyBorder="0" applyAlignment="0" applyProtection="0"/>
    <xf numFmtId="3" fontId="62" fillId="0" borderId="10" applyNumberFormat="0" applyFont="0" applyFill="0" applyAlignment="0">
      <alignment horizontal="center" vertical="top"/>
      <protection locked="0"/>
    </xf>
    <xf numFmtId="0" fontId="63" fillId="0" borderId="0"/>
    <xf numFmtId="184" fontId="27" fillId="0" borderId="0" applyFont="0" applyFill="0" applyBorder="0" applyAlignment="0" applyProtection="0"/>
    <xf numFmtId="0" fontId="27" fillId="0" borderId="0"/>
    <xf numFmtId="167" fontId="29" fillId="0" borderId="0" applyFill="0" applyBorder="0" applyAlignment="0"/>
    <xf numFmtId="187" fontId="29" fillId="0" borderId="0" applyFill="0" applyBorder="0" applyAlignment="0"/>
    <xf numFmtId="167" fontId="29" fillId="0" borderId="0" applyFill="0" applyBorder="0" applyAlignment="0"/>
    <xf numFmtId="188" fontId="29" fillId="0" borderId="0" applyFill="0" applyBorder="0" applyAlignment="0"/>
    <xf numFmtId="187" fontId="29" fillId="0" borderId="0" applyFill="0" applyBorder="0" applyAlignment="0"/>
    <xf numFmtId="0" fontId="48" fillId="0" borderId="0"/>
    <xf numFmtId="0" fontId="29" fillId="28" borderId="0" applyNumberFormat="0" applyFont="0" applyBorder="0" applyAlignment="0" applyProtection="0"/>
    <xf numFmtId="0" fontId="35" fillId="0" borderId="0" applyNumberFormat="0" applyFill="0" applyBorder="0" applyProtection="0">
      <alignment horizontal="justify"/>
    </xf>
    <xf numFmtId="41" fontId="46" fillId="0" borderId="0" applyFont="0" applyFill="0" applyBorder="0" applyAlignment="0" applyProtection="0"/>
    <xf numFmtId="43" fontId="46" fillId="0" borderId="0" applyFont="0" applyFill="0" applyBorder="0" applyAlignment="0" applyProtection="0"/>
    <xf numFmtId="173" fontId="8" fillId="0" borderId="0" applyFont="0" applyFill="0" applyBorder="0" applyAlignment="0" applyProtection="0"/>
    <xf numFmtId="190" fontId="46" fillId="0" borderId="0" applyFont="0" applyFill="0" applyBorder="0" applyAlignment="0" applyProtection="0"/>
    <xf numFmtId="191" fontId="46" fillId="0" borderId="0" applyFont="0" applyFill="0" applyBorder="0" applyAlignment="0" applyProtection="0"/>
    <xf numFmtId="0" fontId="50" fillId="0" borderId="0" applyFont="0" applyFill="0" applyBorder="0" applyAlignment="0" applyProtection="0"/>
    <xf numFmtId="0" fontId="64" fillId="0" borderId="0" applyNumberFormat="0">
      <alignment horizontal="right"/>
    </xf>
    <xf numFmtId="0" fontId="35" fillId="0" borderId="0" applyNumberFormat="0" applyFill="0" applyBorder="0" applyProtection="0">
      <alignment horizontal="centerContinuous"/>
    </xf>
    <xf numFmtId="37" fontId="65" fillId="0" borderId="0"/>
    <xf numFmtId="178" fontId="66" fillId="0" borderId="0"/>
    <xf numFmtId="0" fontId="1" fillId="0" borderId="0"/>
    <xf numFmtId="0" fontId="8" fillId="0" borderId="0"/>
    <xf numFmtId="0" fontId="91" fillId="0" borderId="0"/>
    <xf numFmtId="0" fontId="8" fillId="0" borderId="0"/>
    <xf numFmtId="0" fontId="92" fillId="0" borderId="0">
      <alignment vertical="center"/>
    </xf>
    <xf numFmtId="0" fontId="27" fillId="0" borderId="0"/>
    <xf numFmtId="0" fontId="27" fillId="0" borderId="0"/>
    <xf numFmtId="0" fontId="27" fillId="0" borderId="0"/>
    <xf numFmtId="0" fontId="1" fillId="0" borderId="0"/>
    <xf numFmtId="0" fontId="28" fillId="0" borderId="0"/>
    <xf numFmtId="0" fontId="27" fillId="0" borderId="0" applyFont="0" applyFill="0" applyBorder="0" applyAlignment="0" applyProtection="0"/>
    <xf numFmtId="0" fontId="27" fillId="0" borderId="0" applyFont="0" applyFill="0" applyBorder="0" applyAlignment="0" applyProtection="0"/>
    <xf numFmtId="0" fontId="67" fillId="0" borderId="0"/>
    <xf numFmtId="0" fontId="27" fillId="0" borderId="0" applyFont="0" applyFill="0" applyBorder="0" applyAlignment="0" applyProtection="0"/>
    <xf numFmtId="189" fontId="27" fillId="0" borderId="0" applyFont="0" applyFill="0" applyBorder="0" applyAlignment="0" applyProtection="0"/>
    <xf numFmtId="10" fontId="27" fillId="0" borderId="0" applyFont="0" applyFill="0" applyBorder="0" applyAlignment="0" applyProtection="0"/>
    <xf numFmtId="9" fontId="68" fillId="0" borderId="11">
      <alignment horizontal="center"/>
    </xf>
    <xf numFmtId="0" fontId="55" fillId="26" borderId="1"/>
    <xf numFmtId="167" fontId="29" fillId="0" borderId="0" applyFill="0" applyBorder="0" applyAlignment="0"/>
    <xf numFmtId="187" fontId="29" fillId="0" borderId="0" applyFill="0" applyBorder="0" applyAlignment="0"/>
    <xf numFmtId="167" fontId="29" fillId="0" borderId="0" applyFill="0" applyBorder="0" applyAlignment="0"/>
    <xf numFmtId="188" fontId="29" fillId="0" borderId="0" applyFill="0" applyBorder="0" applyAlignment="0"/>
    <xf numFmtId="187" fontId="29" fillId="0" borderId="0" applyFill="0" applyBorder="0" applyAlignment="0"/>
    <xf numFmtId="1" fontId="69" fillId="0" borderId="0"/>
    <xf numFmtId="9" fontId="69" fillId="0" borderId="0"/>
    <xf numFmtId="0" fontId="3" fillId="30" borderId="0" applyNumberFormat="0" applyFill="0" applyBorder="0" applyAlignment="0"/>
    <xf numFmtId="0" fontId="70" fillId="0" borderId="1">
      <alignment horizontal="center" vertical="center"/>
    </xf>
    <xf numFmtId="0" fontId="71" fillId="0" borderId="12" applyBorder="0">
      <alignment vertical="top"/>
      <protection locked="0"/>
    </xf>
    <xf numFmtId="0" fontId="72" fillId="0" borderId="0"/>
    <xf numFmtId="0" fontId="73" fillId="28" borderId="6" applyNumberFormat="0" applyFont="0" applyAlignment="0" applyProtection="0">
      <alignment horizontal="left"/>
    </xf>
    <xf numFmtId="0" fontId="74" fillId="0" borderId="0"/>
    <xf numFmtId="9" fontId="75" fillId="0" borderId="0"/>
    <xf numFmtId="0" fontId="76" fillId="0" borderId="1"/>
    <xf numFmtId="0" fontId="27" fillId="0" borderId="0"/>
    <xf numFmtId="0" fontId="35" fillId="0" borderId="0" applyNumberFormat="0" applyFill="0" applyBorder="0" applyProtection="0"/>
    <xf numFmtId="0" fontId="35" fillId="0" borderId="0" applyNumberFormat="0" applyFill="0" applyBorder="0" applyProtection="0"/>
    <xf numFmtId="49" fontId="3" fillId="0" borderId="0" applyFill="0" applyBorder="0" applyAlignment="0"/>
    <xf numFmtId="0" fontId="27" fillId="0" borderId="0" applyFill="0" applyBorder="0" applyAlignment="0"/>
    <xf numFmtId="0" fontId="77" fillId="0" borderId="0" applyFill="0" applyBorder="0" applyAlignment="0"/>
    <xf numFmtId="37" fontId="78" fillId="0" borderId="17" applyNumberFormat="0" applyFont="0" applyFill="0" applyAlignment="0"/>
    <xf numFmtId="0" fontId="50" fillId="0" borderId="19" applyNumberFormat="0" applyFont="0" applyFill="0" applyAlignment="0" applyProtection="0"/>
    <xf numFmtId="0" fontId="79" fillId="0" borderId="19"/>
    <xf numFmtId="3" fontId="80" fillId="31" borderId="7">
      <alignment horizontal="left" vertical="center"/>
      <protection locked="0"/>
    </xf>
    <xf numFmtId="166" fontId="46" fillId="0" borderId="0" applyFont="0" applyFill="0" applyBorder="0" applyAlignment="0" applyProtection="0"/>
    <xf numFmtId="168" fontId="46" fillId="0" borderId="0" applyFont="0" applyFill="0" applyBorder="0" applyAlignment="0" applyProtection="0"/>
    <xf numFmtId="0" fontId="67" fillId="0" borderId="0"/>
    <xf numFmtId="165" fontId="46" fillId="0" borderId="0" applyFont="0" applyFill="0" applyBorder="0" applyAlignment="0" applyProtection="0"/>
    <xf numFmtId="185" fontId="27" fillId="0" borderId="0" applyFont="0" applyFill="0" applyBorder="0" applyAlignment="0" applyProtection="0"/>
    <xf numFmtId="179" fontId="27" fillId="0" borderId="0" applyFont="0" applyFill="0" applyBorder="0" applyAlignment="0" applyProtection="0"/>
    <xf numFmtId="1" fontId="81" fillId="0" borderId="20" applyNumberFormat="0" applyFont="0" applyFill="0" applyAlignment="0" applyProtection="0">
      <alignment horizontal="right"/>
    </xf>
    <xf numFmtId="2" fontId="50" fillId="0" borderId="0" applyFont="0" applyFill="0" applyBorder="0" applyAlignment="0" applyProtection="0"/>
    <xf numFmtId="165" fontId="28" fillId="0" borderId="0" applyFont="0" applyFill="0" applyBorder="0" applyAlignment="0" applyProtection="0"/>
    <xf numFmtId="167" fontId="28" fillId="0" borderId="0" applyFont="0" applyFill="0" applyBorder="0" applyAlignment="0" applyProtection="0"/>
    <xf numFmtId="0" fontId="26" fillId="0" borderId="0" applyFill="0" applyBorder="0" applyProtection="0"/>
    <xf numFmtId="166" fontId="1" fillId="0" borderId="0" applyFont="0" applyFill="0" applyBorder="0" applyAlignment="0" applyProtection="0"/>
    <xf numFmtId="0" fontId="84" fillId="0" borderId="0"/>
    <xf numFmtId="0" fontId="1" fillId="0" borderId="0"/>
    <xf numFmtId="0" fontId="9" fillId="29" borderId="0" applyNumberFormat="0" applyBorder="0" applyAlignment="0" applyProtection="0">
      <alignment vertical="center"/>
    </xf>
    <xf numFmtId="0" fontId="10" fillId="24" borderId="6" applyNumberFormat="0" applyFont="0" applyAlignment="0" applyProtection="0">
      <alignment vertical="center"/>
    </xf>
    <xf numFmtId="41" fontId="31" fillId="0" borderId="0" applyFont="0" applyFill="0" applyBorder="0" applyAlignment="0" applyProtection="0"/>
    <xf numFmtId="43" fontId="31" fillId="0" borderId="0" applyFont="0" applyFill="0" applyBorder="0" applyAlignment="0" applyProtection="0"/>
    <xf numFmtId="193" fontId="82" fillId="0" borderId="0" applyFont="0" applyFill="0" applyBorder="0" applyAlignment="0" applyProtection="0"/>
    <xf numFmtId="195" fontId="82"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1" fillId="0" borderId="18" applyNumberFormat="0" applyFill="0" applyAlignment="0" applyProtection="0">
      <alignment vertical="center"/>
    </xf>
    <xf numFmtId="0" fontId="83" fillId="0" borderId="0" applyNumberFormat="0" applyFill="0" applyBorder="0" applyAlignment="0" applyProtection="0"/>
    <xf numFmtId="0" fontId="12" fillId="4" borderId="0" applyNumberFormat="0" applyBorder="0" applyAlignment="0" applyProtection="0">
      <alignment vertical="center"/>
    </xf>
    <xf numFmtId="0" fontId="13" fillId="5" borderId="0" applyNumberFormat="0" applyBorder="0" applyAlignment="0" applyProtection="0">
      <alignment vertical="center"/>
    </xf>
    <xf numFmtId="174" fontId="14" fillId="0" borderId="0">
      <alignment vertical="center"/>
    </xf>
    <xf numFmtId="0" fontId="93" fillId="0" borderId="0">
      <alignment vertical="center"/>
    </xf>
    <xf numFmtId="0" fontId="14" fillId="0" borderId="0">
      <alignment vertical="center"/>
    </xf>
    <xf numFmtId="0" fontId="82" fillId="0" borderId="0"/>
    <xf numFmtId="0" fontId="82" fillId="0" borderId="0"/>
    <xf numFmtId="166" fontId="85" fillId="0" borderId="0" applyFont="0" applyFill="0" applyBorder="0" applyAlignment="0" applyProtection="0"/>
    <xf numFmtId="0" fontId="86" fillId="0" borderId="0"/>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32" borderId="21" applyNumberFormat="0" applyAlignment="0" applyProtection="0">
      <alignment vertical="center"/>
    </xf>
    <xf numFmtId="0" fontId="20" fillId="23" borderId="3"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197" fontId="10" fillId="0" borderId="0" applyFont="0" applyFill="0" applyBorder="0" applyAlignment="0" applyProtection="0"/>
    <xf numFmtId="198" fontId="10" fillId="0" borderId="0" applyFont="0" applyFill="0" applyBorder="0" applyAlignment="0" applyProtection="0"/>
    <xf numFmtId="192" fontId="82" fillId="0" borderId="0" applyFont="0" applyFill="0" applyBorder="0" applyAlignment="0" applyProtection="0"/>
    <xf numFmtId="194" fontId="82" fillId="0" borderId="0" applyFont="0" applyFill="0" applyBorder="0" applyAlignment="0" applyProtection="0"/>
    <xf numFmtId="0" fontId="87" fillId="0" borderId="0" applyNumberFormat="0" applyFill="0" applyBorder="0" applyAlignment="0" applyProtection="0"/>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21" borderId="0" applyNumberFormat="0" applyBorder="0" applyAlignment="0" applyProtection="0">
      <alignment vertical="center"/>
    </xf>
    <xf numFmtId="0" fontId="23" fillId="8" borderId="3" applyNumberFormat="0" applyAlignment="0" applyProtection="0">
      <alignment vertical="center"/>
    </xf>
    <xf numFmtId="0" fontId="24" fillId="23" borderId="13" applyNumberFormat="0" applyAlignment="0" applyProtection="0">
      <alignment vertical="center"/>
    </xf>
    <xf numFmtId="0" fontId="25" fillId="0" borderId="4" applyNumberFormat="0" applyFill="0" applyAlignment="0" applyProtection="0">
      <alignment vertical="center"/>
    </xf>
    <xf numFmtId="0" fontId="1" fillId="0" borderId="0"/>
    <xf numFmtId="0" fontId="120" fillId="3" borderId="0" applyNumberFormat="0" applyBorder="0" applyAlignment="0" applyProtection="0"/>
    <xf numFmtId="0" fontId="120" fillId="4" borderId="0" applyNumberFormat="0" applyBorder="0" applyAlignment="0" applyProtection="0"/>
    <xf numFmtId="0" fontId="120" fillId="5" borderId="0" applyNumberFormat="0" applyBorder="0" applyAlignment="0" applyProtection="0"/>
    <xf numFmtId="0" fontId="120" fillId="6" borderId="0" applyNumberFormat="0" applyBorder="0" applyAlignment="0" applyProtection="0"/>
    <xf numFmtId="0" fontId="120" fillId="7" borderId="0" applyNumberFormat="0" applyBorder="0" applyAlignment="0" applyProtection="0"/>
    <xf numFmtId="0" fontId="120" fillId="8" borderId="0" applyNumberFormat="0" applyBorder="0" applyAlignment="0" applyProtection="0"/>
    <xf numFmtId="0" fontId="121" fillId="3" borderId="0" applyNumberFormat="0" applyBorder="0" applyAlignment="0" applyProtection="0"/>
    <xf numFmtId="0" fontId="121" fillId="4" borderId="0" applyNumberFormat="0" applyBorder="0" applyAlignment="0" applyProtection="0"/>
    <xf numFmtId="0" fontId="121" fillId="5" borderId="0" applyNumberFormat="0" applyBorder="0" applyAlignment="0" applyProtection="0"/>
    <xf numFmtId="0" fontId="121" fillId="6" borderId="0" applyNumberFormat="0" applyBorder="0" applyAlignment="0" applyProtection="0"/>
    <xf numFmtId="0" fontId="121" fillId="7" borderId="0" applyNumberFormat="0" applyBorder="0" applyAlignment="0" applyProtection="0"/>
    <xf numFmtId="0" fontId="121" fillId="8" borderId="0" applyNumberFormat="0" applyBorder="0" applyAlignment="0" applyProtection="0"/>
    <xf numFmtId="0" fontId="121" fillId="3" borderId="0" applyNumberFormat="0" applyBorder="0" applyAlignment="0" applyProtection="0"/>
    <xf numFmtId="0" fontId="121" fillId="4" borderId="0" applyNumberFormat="0" applyBorder="0" applyAlignment="0" applyProtection="0"/>
    <xf numFmtId="0" fontId="121" fillId="5" borderId="0" applyNumberFormat="0" applyBorder="0" applyAlignment="0" applyProtection="0"/>
    <xf numFmtId="0" fontId="121" fillId="6" borderId="0" applyNumberFormat="0" applyBorder="0" applyAlignment="0" applyProtection="0"/>
    <xf numFmtId="0" fontId="121" fillId="7" borderId="0" applyNumberFormat="0" applyBorder="0" applyAlignment="0" applyProtection="0"/>
    <xf numFmtId="0" fontId="121" fillId="8" borderId="0" applyNumberFormat="0" applyBorder="0" applyAlignment="0" applyProtection="0"/>
    <xf numFmtId="0" fontId="122" fillId="31" borderId="0" applyNumberFormat="0" applyBorder="0" applyAlignment="0" applyProtection="0">
      <alignment vertical="center"/>
    </xf>
    <xf numFmtId="0" fontId="122" fillId="45" borderId="0" applyNumberFormat="0" applyBorder="0" applyAlignment="0" applyProtection="0">
      <alignment vertical="center"/>
    </xf>
    <xf numFmtId="0" fontId="122" fillId="2" borderId="0" applyNumberFormat="0" applyBorder="0" applyAlignment="0" applyProtection="0">
      <alignment vertical="center"/>
    </xf>
    <xf numFmtId="0" fontId="122" fillId="34" borderId="0" applyNumberFormat="0" applyBorder="0" applyAlignment="0" applyProtection="0">
      <alignment vertical="center"/>
    </xf>
    <xf numFmtId="0" fontId="122" fillId="46" borderId="0" applyNumberFormat="0" applyBorder="0" applyAlignment="0" applyProtection="0">
      <alignment vertical="center"/>
    </xf>
    <xf numFmtId="0" fontId="122" fillId="36" borderId="0" applyNumberFormat="0" applyBorder="0" applyAlignment="0" applyProtection="0">
      <alignment vertical="center"/>
    </xf>
    <xf numFmtId="0" fontId="120" fillId="9" borderId="0" applyNumberFormat="0" applyBorder="0" applyAlignment="0" applyProtection="0"/>
    <xf numFmtId="0" fontId="120" fillId="10" borderId="0" applyNumberFormat="0" applyBorder="0" applyAlignment="0" applyProtection="0"/>
    <xf numFmtId="0" fontId="120" fillId="11" borderId="0" applyNumberFormat="0" applyBorder="0" applyAlignment="0" applyProtection="0"/>
    <xf numFmtId="0" fontId="120" fillId="6" borderId="0" applyNumberFormat="0" applyBorder="0" applyAlignment="0" applyProtection="0"/>
    <xf numFmtId="0" fontId="120" fillId="9" borderId="0" applyNumberFormat="0" applyBorder="0" applyAlignment="0" applyProtection="0"/>
    <xf numFmtId="0" fontId="120" fillId="12" borderId="0" applyNumberFormat="0" applyBorder="0" applyAlignment="0" applyProtection="0"/>
    <xf numFmtId="0" fontId="121" fillId="9" borderId="0" applyNumberFormat="0" applyBorder="0" applyAlignment="0" applyProtection="0"/>
    <xf numFmtId="0" fontId="121" fillId="10" borderId="0" applyNumberFormat="0" applyBorder="0" applyAlignment="0" applyProtection="0"/>
    <xf numFmtId="0" fontId="121" fillId="11" borderId="0" applyNumberFormat="0" applyBorder="0" applyAlignment="0" applyProtection="0"/>
    <xf numFmtId="0" fontId="121" fillId="6" borderId="0" applyNumberFormat="0" applyBorder="0" applyAlignment="0" applyProtection="0"/>
    <xf numFmtId="0" fontId="121" fillId="9" borderId="0" applyNumberFormat="0" applyBorder="0" applyAlignment="0" applyProtection="0"/>
    <xf numFmtId="0" fontId="121" fillId="12" borderId="0" applyNumberFormat="0" applyBorder="0" applyAlignment="0" applyProtection="0"/>
    <xf numFmtId="0" fontId="121" fillId="9" borderId="0" applyNumberFormat="0" applyBorder="0" applyAlignment="0" applyProtection="0"/>
    <xf numFmtId="0" fontId="121" fillId="10" borderId="0" applyNumberFormat="0" applyBorder="0" applyAlignment="0" applyProtection="0"/>
    <xf numFmtId="0" fontId="121" fillId="11" borderId="0" applyNumberFormat="0" applyBorder="0" applyAlignment="0" applyProtection="0"/>
    <xf numFmtId="0" fontId="121" fillId="6" borderId="0" applyNumberFormat="0" applyBorder="0" applyAlignment="0" applyProtection="0"/>
    <xf numFmtId="0" fontId="121" fillId="9" borderId="0" applyNumberFormat="0" applyBorder="0" applyAlignment="0" applyProtection="0"/>
    <xf numFmtId="0" fontId="121" fillId="12" borderId="0" applyNumberFormat="0" applyBorder="0" applyAlignment="0" applyProtection="0"/>
    <xf numFmtId="0" fontId="122" fillId="39" borderId="0" applyNumberFormat="0" applyBorder="0" applyAlignment="0" applyProtection="0">
      <alignment vertical="center"/>
    </xf>
    <xf numFmtId="0" fontId="122" fillId="47" borderId="0" applyNumberFormat="0" applyBorder="0" applyAlignment="0" applyProtection="0">
      <alignment vertical="center"/>
    </xf>
    <xf numFmtId="0" fontId="122" fillId="48" borderId="0" applyNumberFormat="0" applyBorder="0" applyAlignment="0" applyProtection="0">
      <alignment vertical="center"/>
    </xf>
    <xf numFmtId="0" fontId="122" fillId="34" borderId="0" applyNumberFormat="0" applyBorder="0" applyAlignment="0" applyProtection="0">
      <alignment vertical="center"/>
    </xf>
    <xf numFmtId="0" fontId="122" fillId="39" borderId="0" applyNumberFormat="0" applyBorder="0" applyAlignment="0" applyProtection="0">
      <alignment vertical="center"/>
    </xf>
    <xf numFmtId="0" fontId="122" fillId="35" borderId="0" applyNumberFormat="0" applyBorder="0" applyAlignment="0" applyProtection="0">
      <alignment vertical="center"/>
    </xf>
    <xf numFmtId="0" fontId="123" fillId="13" borderId="0" applyNumberFormat="0" applyBorder="0" applyAlignment="0" applyProtection="0"/>
    <xf numFmtId="0" fontId="123" fillId="10" borderId="0" applyNumberFormat="0" applyBorder="0" applyAlignment="0" applyProtection="0"/>
    <xf numFmtId="0" fontId="123" fillId="11" borderId="0" applyNumberFormat="0" applyBorder="0" applyAlignment="0" applyProtection="0"/>
    <xf numFmtId="0" fontId="123" fillId="14" borderId="0" applyNumberFormat="0" applyBorder="0" applyAlignment="0" applyProtection="0"/>
    <xf numFmtId="0" fontId="123" fillId="15" borderId="0" applyNumberFormat="0" applyBorder="0" applyAlignment="0" applyProtection="0"/>
    <xf numFmtId="0" fontId="123" fillId="16" borderId="0" applyNumberFormat="0" applyBorder="0" applyAlignment="0" applyProtection="0"/>
    <xf numFmtId="0" fontId="124" fillId="13" borderId="0" applyNumberFormat="0" applyBorder="0" applyAlignment="0" applyProtection="0"/>
    <xf numFmtId="0" fontId="124" fillId="10" borderId="0" applyNumberFormat="0" applyBorder="0" applyAlignment="0" applyProtection="0"/>
    <xf numFmtId="0" fontId="124" fillId="11" borderId="0" applyNumberFormat="0" applyBorder="0" applyAlignment="0" applyProtection="0"/>
    <xf numFmtId="0" fontId="124" fillId="14" borderId="0" applyNumberFormat="0" applyBorder="0" applyAlignment="0" applyProtection="0"/>
    <xf numFmtId="0" fontId="124" fillId="15" borderId="0" applyNumberFormat="0" applyBorder="0" applyAlignment="0" applyProtection="0"/>
    <xf numFmtId="0" fontId="124" fillId="16" borderId="0" applyNumberFormat="0" applyBorder="0" applyAlignment="0" applyProtection="0"/>
    <xf numFmtId="0" fontId="124" fillId="13" borderId="0" applyNumberFormat="0" applyBorder="0" applyAlignment="0" applyProtection="0"/>
    <xf numFmtId="0" fontId="124" fillId="10" borderId="0" applyNumberFormat="0" applyBorder="0" applyAlignment="0" applyProtection="0"/>
    <xf numFmtId="0" fontId="124" fillId="11" borderId="0" applyNumberFormat="0" applyBorder="0" applyAlignment="0" applyProtection="0"/>
    <xf numFmtId="0" fontId="124" fillId="14" borderId="0" applyNumberFormat="0" applyBorder="0" applyAlignment="0" applyProtection="0"/>
    <xf numFmtId="0" fontId="124" fillId="15" borderId="0" applyNumberFormat="0" applyBorder="0" applyAlignment="0" applyProtection="0"/>
    <xf numFmtId="0" fontId="124" fillId="16" borderId="0" applyNumberFormat="0" applyBorder="0" applyAlignment="0" applyProtection="0"/>
    <xf numFmtId="0" fontId="125" fillId="49" borderId="0" applyNumberFormat="0" applyBorder="0" applyAlignment="0" applyProtection="0">
      <alignment vertical="center"/>
    </xf>
    <xf numFmtId="0" fontId="125" fillId="47" borderId="0" applyNumberFormat="0" applyBorder="0" applyAlignment="0" applyProtection="0">
      <alignment vertical="center"/>
    </xf>
    <xf numFmtId="0" fontId="125" fillId="48" borderId="0" applyNumberFormat="0" applyBorder="0" applyAlignment="0" applyProtection="0">
      <alignment vertical="center"/>
    </xf>
    <xf numFmtId="0" fontId="125" fillId="50" borderId="0" applyNumberFormat="0" applyBorder="0" applyAlignment="0" applyProtection="0">
      <alignment vertical="center"/>
    </xf>
    <xf numFmtId="0" fontId="125" fillId="51" borderId="0" applyNumberFormat="0" applyBorder="0" applyAlignment="0" applyProtection="0">
      <alignment vertical="center"/>
    </xf>
    <xf numFmtId="0" fontId="125" fillId="52" borderId="0" applyNumberFormat="0" applyBorder="0" applyAlignment="0" applyProtection="0">
      <alignment vertical="center"/>
    </xf>
    <xf numFmtId="0" fontId="1" fillId="0" borderId="0"/>
    <xf numFmtId="0" fontId="1" fillId="0" borderId="0"/>
    <xf numFmtId="0" fontId="1" fillId="0" borderId="0"/>
    <xf numFmtId="0" fontId="126" fillId="0" borderId="0" applyNumberFormat="0" applyFill="0" applyBorder="0" applyAlignment="0" applyProtection="0"/>
    <xf numFmtId="0" fontId="127" fillId="4" borderId="0" applyNumberFormat="0" applyBorder="0" applyAlignment="0" applyProtection="0"/>
    <xf numFmtId="0" fontId="128" fillId="8" borderId="3" applyNumberFormat="0" applyAlignment="0" applyProtection="0"/>
    <xf numFmtId="0" fontId="129" fillId="23" borderId="3" applyNumberFormat="0" applyAlignment="0" applyProtection="0"/>
    <xf numFmtId="0" fontId="130" fillId="23" borderId="3" applyNumberFormat="0" applyAlignment="0" applyProtection="0"/>
    <xf numFmtId="0" fontId="131" fillId="0" borderId="4" applyNumberFormat="0" applyFill="0" applyAlignment="0" applyProtection="0"/>
    <xf numFmtId="0" fontId="132" fillId="32" borderId="21" applyNumberFormat="0" applyAlignment="0" applyProtection="0"/>
    <xf numFmtId="0" fontId="133" fillId="0" borderId="0" applyNumberFormat="0" applyFill="0" applyBorder="0" applyAlignment="0" applyProtection="0"/>
    <xf numFmtId="0" fontId="134" fillId="0" borderId="14" applyNumberFormat="0" applyFill="0" applyAlignment="0" applyProtection="0"/>
    <xf numFmtId="0" fontId="135" fillId="0" borderId="15" applyNumberFormat="0" applyFill="0" applyAlignment="0" applyProtection="0"/>
    <xf numFmtId="0" fontId="136" fillId="0" borderId="16" applyNumberFormat="0" applyFill="0" applyAlignment="0" applyProtection="0"/>
    <xf numFmtId="0" fontId="136" fillId="0" borderId="0" applyNumberFormat="0" applyFill="0" applyBorder="0" applyAlignment="0" applyProtection="0"/>
    <xf numFmtId="0" fontId="1" fillId="24" borderId="6" applyNumberFormat="0" applyFont="0" applyAlignment="0" applyProtection="0"/>
    <xf numFmtId="0" fontId="132" fillId="32" borderId="21" applyNumberFormat="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5" borderId="0" applyNumberFormat="0" applyBorder="0" applyAlignment="0" applyProtection="0"/>
    <xf numFmtId="0" fontId="136" fillId="0" borderId="16" applyNumberFormat="0" applyFill="0" applyAlignment="0" applyProtection="0"/>
    <xf numFmtId="0" fontId="136" fillId="0" borderId="0" applyNumberFormat="0" applyFill="0" applyBorder="0" applyAlignment="0" applyProtection="0"/>
    <xf numFmtId="0" fontId="140" fillId="0" borderId="4" applyNumberFormat="0" applyFill="0" applyAlignment="0" applyProtection="0"/>
    <xf numFmtId="0" fontId="141" fillId="4" borderId="0" applyNumberFormat="0" applyBorder="0" applyAlignment="0" applyProtection="0"/>
    <xf numFmtId="0" fontId="1" fillId="24" borderId="6" applyNumberFormat="0" applyFont="0" applyAlignment="0" applyProtection="0"/>
    <xf numFmtId="0" fontId="124" fillId="18" borderId="0" applyNumberFormat="0" applyBorder="0" applyAlignment="0" applyProtection="0"/>
    <xf numFmtId="0" fontId="124" fillId="19" borderId="0" applyNumberFormat="0" applyBorder="0" applyAlignment="0" applyProtection="0"/>
    <xf numFmtId="0" fontId="124" fillId="20" borderId="0" applyNumberFormat="0" applyBorder="0" applyAlignment="0" applyProtection="0"/>
    <xf numFmtId="0" fontId="124" fillId="14" borderId="0" applyNumberFormat="0" applyBorder="0" applyAlignment="0" applyProtection="0"/>
    <xf numFmtId="0" fontId="124" fillId="15" borderId="0" applyNumberFormat="0" applyBorder="0" applyAlignment="0" applyProtection="0"/>
    <xf numFmtId="0" fontId="124" fillId="21" borderId="0" applyNumberFormat="0" applyBorder="0" applyAlignment="0" applyProtection="0"/>
    <xf numFmtId="0" fontId="139" fillId="5" borderId="0" applyNumberFormat="0" applyBorder="0" applyAlignment="0" applyProtection="0"/>
    <xf numFmtId="0" fontId="142" fillId="23" borderId="13" applyNumberFormat="0" applyAlignment="0" applyProtection="0"/>
    <xf numFmtId="0" fontId="140" fillId="0" borderId="4" applyNumberFormat="0" applyFill="0" applyAlignment="0" applyProtection="0"/>
    <xf numFmtId="0" fontId="137" fillId="0" borderId="0" applyNumberFormat="0" applyFill="0" applyBorder="0" applyAlignment="0" applyProtection="0"/>
    <xf numFmtId="0" fontId="143" fillId="29" borderId="0" applyNumberFormat="0" applyBorder="0" applyAlignment="0" applyProtection="0"/>
    <xf numFmtId="0" fontId="1" fillId="0" borderId="0"/>
    <xf numFmtId="0" fontId="1" fillId="24" borderId="6" applyNumberFormat="0" applyFont="0" applyAlignment="0" applyProtection="0"/>
    <xf numFmtId="0" fontId="144" fillId="0" borderId="18" applyNumberFormat="0" applyFill="0" applyAlignment="0" applyProtection="0"/>
    <xf numFmtId="0" fontId="142" fillId="23" borderId="13" applyNumberFormat="0" applyAlignment="0" applyProtection="0"/>
    <xf numFmtId="9" fontId="145" fillId="0" borderId="0" applyFont="0" applyFill="0" applyBorder="0" applyAlignment="0" applyProtection="0"/>
    <xf numFmtId="0" fontId="127" fillId="4" borderId="0" applyNumberFormat="0" applyBorder="0" applyAlignment="0" applyProtection="0"/>
    <xf numFmtId="0" fontId="58" fillId="0" borderId="0" applyNumberFormat="0" applyFill="0" applyBorder="0" applyAlignment="0" applyProtection="0"/>
    <xf numFmtId="0" fontId="146" fillId="5" borderId="0" applyNumberFormat="0" applyBorder="0" applyAlignment="0" applyProtection="0"/>
    <xf numFmtId="0" fontId="147" fillId="29" borderId="0" applyNumberFormat="0" applyBorder="0" applyAlignment="0" applyProtection="0"/>
    <xf numFmtId="0" fontId="148" fillId="23" borderId="13" applyNumberFormat="0" applyAlignment="0" applyProtection="0"/>
    <xf numFmtId="0" fontId="130" fillId="23" borderId="3" applyNumberFormat="0" applyAlignment="0" applyProtection="0"/>
    <xf numFmtId="0" fontId="149" fillId="0" borderId="0" applyNumberFormat="0" applyFill="0" applyBorder="0" applyAlignment="0" applyProtection="0"/>
    <xf numFmtId="0" fontId="133" fillId="0" borderId="0" applyNumberFormat="0" applyFill="0" applyBorder="0" applyAlignment="0" applyProtection="0"/>
    <xf numFmtId="0" fontId="150" fillId="0" borderId="0" applyNumberFormat="0" applyFill="0" applyBorder="0" applyAlignment="0" applyProtection="0"/>
    <xf numFmtId="0" fontId="151" fillId="0" borderId="14" applyNumberFormat="0" applyFill="0" applyAlignment="0" applyProtection="0"/>
    <xf numFmtId="0" fontId="152" fillId="0" borderId="15" applyNumberFormat="0" applyFill="0" applyAlignment="0" applyProtection="0"/>
    <xf numFmtId="0" fontId="153" fillId="0" borderId="16" applyNumberFormat="0" applyFill="0" applyAlignment="0" applyProtection="0"/>
    <xf numFmtId="0" fontId="153" fillId="0" borderId="0" applyNumberFormat="0" applyFill="0" applyBorder="0" applyAlignment="0" applyProtection="0"/>
    <xf numFmtId="0" fontId="154" fillId="32" borderId="21" applyNumberFormat="0" applyAlignment="0" applyProtection="0"/>
    <xf numFmtId="0" fontId="138" fillId="0" borderId="0" applyNumberFormat="0" applyFill="0" applyBorder="0" applyAlignment="0" applyProtection="0"/>
    <xf numFmtId="0" fontId="155" fillId="0" borderId="0"/>
    <xf numFmtId="0" fontId="156" fillId="0" borderId="0"/>
    <xf numFmtId="0" fontId="96" fillId="0" borderId="0"/>
    <xf numFmtId="0" fontId="157" fillId="45" borderId="0" applyNumberFormat="0" applyBorder="0" applyAlignment="0" applyProtection="0">
      <alignment vertical="center"/>
    </xf>
    <xf numFmtId="0" fontId="120" fillId="0" borderId="0">
      <alignment vertical="center"/>
    </xf>
    <xf numFmtId="0" fontId="125" fillId="53" borderId="0" applyNumberFormat="0" applyBorder="0" applyAlignment="0" applyProtection="0">
      <alignment vertical="center"/>
    </xf>
    <xf numFmtId="0" fontId="125" fillId="54" borderId="0" applyNumberFormat="0" applyBorder="0" applyAlignment="0" applyProtection="0">
      <alignment vertical="center"/>
    </xf>
    <xf numFmtId="0" fontId="125" fillId="55" borderId="0" applyNumberFormat="0" applyBorder="0" applyAlignment="0" applyProtection="0">
      <alignment vertical="center"/>
    </xf>
    <xf numFmtId="0" fontId="125" fillId="50" borderId="0" applyNumberFormat="0" applyBorder="0" applyAlignment="0" applyProtection="0">
      <alignment vertical="center"/>
    </xf>
    <xf numFmtId="0" fontId="125" fillId="51" borderId="0" applyNumberFormat="0" applyBorder="0" applyAlignment="0" applyProtection="0">
      <alignment vertical="center"/>
    </xf>
    <xf numFmtId="0" fontId="125" fillId="37" borderId="0" applyNumberFormat="0" applyBorder="0" applyAlignment="0" applyProtection="0">
      <alignment vertical="center"/>
    </xf>
    <xf numFmtId="0" fontId="158" fillId="0" borderId="0" applyNumberFormat="0" applyFill="0" applyBorder="0" applyAlignment="0" applyProtection="0">
      <alignment vertical="center"/>
    </xf>
    <xf numFmtId="0" fontId="159" fillId="0" borderId="14" applyNumberFormat="0" applyFill="0" applyAlignment="0" applyProtection="0">
      <alignment vertical="center"/>
    </xf>
    <xf numFmtId="0" fontId="160" fillId="0" borderId="15" applyNumberFormat="0" applyFill="0" applyAlignment="0" applyProtection="0">
      <alignment vertical="center"/>
    </xf>
    <xf numFmtId="0" fontId="161" fillId="0" borderId="16" applyNumberFormat="0" applyFill="0" applyAlignment="0" applyProtection="0">
      <alignment vertical="center"/>
    </xf>
    <xf numFmtId="0" fontId="161" fillId="0" borderId="0" applyNumberFormat="0" applyFill="0" applyBorder="0" applyAlignment="0" applyProtection="0">
      <alignment vertical="center"/>
    </xf>
    <xf numFmtId="0" fontId="162" fillId="33" borderId="21" applyNumberFormat="0" applyAlignment="0" applyProtection="0">
      <alignment vertical="center"/>
    </xf>
    <xf numFmtId="0" fontId="163" fillId="0" borderId="18" applyNumberFormat="0" applyFill="0" applyAlignment="0" applyProtection="0">
      <alignment vertical="center"/>
    </xf>
    <xf numFmtId="0" fontId="1" fillId="27" borderId="6" applyNumberFormat="0" applyFont="0" applyAlignment="0" applyProtection="0">
      <alignment vertical="center"/>
    </xf>
    <xf numFmtId="0" fontId="164"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66" fillId="26" borderId="3" applyNumberFormat="0" applyAlignment="0" applyProtection="0">
      <alignment vertical="center"/>
    </xf>
    <xf numFmtId="0" fontId="167" fillId="36" borderId="3" applyNumberFormat="0" applyAlignment="0" applyProtection="0">
      <alignment vertical="center"/>
    </xf>
    <xf numFmtId="0" fontId="168" fillId="26" borderId="13" applyNumberFormat="0" applyAlignment="0" applyProtection="0">
      <alignment vertical="center"/>
    </xf>
    <xf numFmtId="0" fontId="169" fillId="38" borderId="0" applyNumberFormat="0" applyBorder="0" applyAlignment="0" applyProtection="0">
      <alignment vertical="center"/>
    </xf>
    <xf numFmtId="0" fontId="170" fillId="0" borderId="4" applyNumberFormat="0" applyFill="0" applyAlignment="0" applyProtection="0">
      <alignment vertical="center"/>
    </xf>
    <xf numFmtId="0" fontId="8" fillId="0" borderId="0"/>
    <xf numFmtId="0" fontId="1" fillId="0" borderId="0"/>
    <xf numFmtId="169" fontId="89" fillId="0" borderId="0" applyFont="0" applyFill="0" applyBorder="0" applyAlignment="0" applyProtection="0"/>
    <xf numFmtId="43" fontId="89" fillId="0" borderId="0" applyFont="0" applyFill="0" applyBorder="0" applyAlignment="0" applyProtection="0"/>
    <xf numFmtId="173" fontId="89" fillId="0" borderId="0" applyFont="0" applyFill="0" applyBorder="0" applyAlignment="0" applyProtection="0"/>
    <xf numFmtId="173" fontId="89" fillId="0" borderId="0" applyFont="0" applyFill="0" applyBorder="0" applyAlignment="0" applyProtection="0"/>
    <xf numFmtId="0" fontId="184" fillId="58" borderId="0" applyNumberFormat="0" applyBorder="0" applyAlignment="0" applyProtection="0"/>
    <xf numFmtId="0" fontId="1" fillId="0" borderId="0"/>
    <xf numFmtId="0" fontId="89" fillId="0" borderId="0"/>
  </cellStyleXfs>
  <cellXfs count="245">
    <xf numFmtId="0" fontId="0" fillId="0" borderId="0" xfId="0"/>
    <xf numFmtId="0" fontId="89" fillId="0" borderId="22" xfId="41" applyFont="1" applyBorder="1"/>
    <xf numFmtId="0" fontId="89" fillId="0" borderId="23" xfId="41" applyFont="1" applyBorder="1" applyAlignment="1">
      <alignment horizontal="right"/>
    </xf>
    <xf numFmtId="0" fontId="90" fillId="0" borderId="23" xfId="41" applyFont="1" applyBorder="1"/>
    <xf numFmtId="0" fontId="94" fillId="41" borderId="23" xfId="41" applyFont="1" applyFill="1" applyBorder="1" applyAlignment="1">
      <alignment horizontal="center"/>
    </xf>
    <xf numFmtId="0" fontId="89" fillId="41" borderId="23" xfId="41" quotePrefix="1" applyFont="1" applyFill="1" applyBorder="1" applyAlignment="1">
      <alignment wrapText="1"/>
    </xf>
    <xf numFmtId="0" fontId="89" fillId="41" borderId="23" xfId="41" quotePrefix="1" applyFont="1" applyFill="1" applyBorder="1"/>
    <xf numFmtId="0" fontId="89" fillId="0" borderId="0" xfId="41" applyFont="1"/>
    <xf numFmtId="0" fontId="89" fillId="0" borderId="25" xfId="41" applyFont="1" applyBorder="1"/>
    <xf numFmtId="0" fontId="89" fillId="0" borderId="23" xfId="41" applyFont="1" applyBorder="1"/>
    <xf numFmtId="0" fontId="96" fillId="0" borderId="25" xfId="41" applyFont="1" applyBorder="1"/>
    <xf numFmtId="0" fontId="89" fillId="0" borderId="27" xfId="41" applyFont="1" applyBorder="1"/>
    <xf numFmtId="0" fontId="97" fillId="0" borderId="23" xfId="41" applyFont="1" applyBorder="1"/>
    <xf numFmtId="0" fontId="96" fillId="0" borderId="23" xfId="41" applyFont="1" applyBorder="1"/>
    <xf numFmtId="0" fontId="95" fillId="0" borderId="23" xfId="41" applyFont="1" applyBorder="1"/>
    <xf numFmtId="0" fontId="99" fillId="0" borderId="23" xfId="41" applyFont="1" applyBorder="1"/>
    <xf numFmtId="0" fontId="105" fillId="0" borderId="56" xfId="41" applyFont="1" applyBorder="1"/>
    <xf numFmtId="0" fontId="108" fillId="0" borderId="58" xfId="41" applyFont="1" applyBorder="1"/>
    <xf numFmtId="0" fontId="105" fillId="0" borderId="58" xfId="41" applyFont="1" applyBorder="1"/>
    <xf numFmtId="0" fontId="1" fillId="28" borderId="0" xfId="171" applyFill="1" applyAlignment="1">
      <alignment vertical="center"/>
    </xf>
    <xf numFmtId="0" fontId="110" fillId="28" borderId="0" xfId="171" applyFont="1" applyFill="1" applyAlignment="1">
      <alignment vertical="center"/>
    </xf>
    <xf numFmtId="0" fontId="0" fillId="0" borderId="0" xfId="0" applyAlignment="1">
      <alignment horizontal="left" vertical="center"/>
    </xf>
    <xf numFmtId="0" fontId="111" fillId="28" borderId="0" xfId="171" applyFont="1" applyFill="1" applyAlignment="1">
      <alignment vertical="center"/>
    </xf>
    <xf numFmtId="0" fontId="112" fillId="28" borderId="0" xfId="171" applyFont="1" applyFill="1" applyAlignment="1">
      <alignment vertical="center"/>
    </xf>
    <xf numFmtId="0" fontId="0" fillId="28" borderId="0" xfId="0" applyFill="1" applyAlignment="1">
      <alignment horizontal="left" vertical="center"/>
    </xf>
    <xf numFmtId="170" fontId="26" fillId="28" borderId="0" xfId="171" applyNumberFormat="1" applyFont="1" applyFill="1" applyAlignment="1">
      <alignment horizontal="left" vertical="center"/>
    </xf>
    <xf numFmtId="0" fontId="58" fillId="0" borderId="0" xfId="171" applyFont="1" applyAlignment="1">
      <alignment horizontal="center" vertical="center"/>
    </xf>
    <xf numFmtId="0" fontId="58" fillId="28" borderId="0" xfId="171" applyFont="1" applyFill="1" applyAlignment="1">
      <alignment horizontal="left" vertical="center"/>
    </xf>
    <xf numFmtId="170" fontId="58" fillId="28" borderId="0" xfId="171" applyNumberFormat="1" applyFont="1" applyFill="1" applyAlignment="1">
      <alignment horizontal="left" vertical="center"/>
    </xf>
    <xf numFmtId="0" fontId="111" fillId="0" borderId="0" xfId="171" applyFont="1" applyAlignment="1">
      <alignment vertical="center"/>
    </xf>
    <xf numFmtId="0" fontId="112" fillId="0" borderId="0" xfId="171" applyFont="1" applyAlignment="1">
      <alignment vertical="center"/>
    </xf>
    <xf numFmtId="170" fontId="113" fillId="0" borderId="11" xfId="171" applyNumberFormat="1" applyFont="1" applyBorder="1" applyAlignment="1">
      <alignment horizontal="center" vertical="center" wrapText="1"/>
    </xf>
    <xf numFmtId="0" fontId="35" fillId="0" borderId="0" xfId="171" applyFont="1" applyAlignment="1">
      <alignment vertical="center"/>
    </xf>
    <xf numFmtId="170" fontId="113" fillId="0" borderId="0" xfId="171" applyNumberFormat="1" applyFont="1" applyAlignment="1">
      <alignment horizontal="center" vertical="center" wrapText="1"/>
    </xf>
    <xf numFmtId="0" fontId="1" fillId="41" borderId="0" xfId="171" applyFill="1" applyAlignment="1">
      <alignment vertical="center"/>
    </xf>
    <xf numFmtId="0" fontId="58" fillId="28" borderId="0" xfId="171" applyFont="1" applyFill="1" applyAlignment="1">
      <alignment horizontal="center" vertical="center"/>
    </xf>
    <xf numFmtId="0" fontId="114" fillId="28" borderId="0" xfId="171" applyFont="1" applyFill="1" applyAlignment="1">
      <alignment horizontal="right"/>
    </xf>
    <xf numFmtId="0" fontId="114" fillId="0" borderId="0" xfId="171" applyFont="1" applyAlignment="1">
      <alignment horizontal="right"/>
    </xf>
    <xf numFmtId="171" fontId="59" fillId="28" borderId="0" xfId="171" applyNumberFormat="1" applyFont="1" applyFill="1" applyAlignment="1">
      <alignment horizontal="right" vertical="center"/>
    </xf>
    <xf numFmtId="0" fontId="115" fillId="28" borderId="0" xfId="171" applyFont="1" applyFill="1" applyAlignment="1">
      <alignment vertical="center"/>
    </xf>
    <xf numFmtId="0" fontId="2" fillId="26" borderId="54" xfId="171" applyFont="1" applyFill="1" applyBorder="1" applyAlignment="1">
      <alignment vertical="center"/>
    </xf>
    <xf numFmtId="0" fontId="2" fillId="26" borderId="44" xfId="171" applyFont="1" applyFill="1" applyBorder="1" applyAlignment="1">
      <alignment vertical="center"/>
    </xf>
    <xf numFmtId="0" fontId="116" fillId="40" borderId="51" xfId="171" applyFont="1" applyFill="1" applyBorder="1" applyAlignment="1">
      <alignment horizontal="right"/>
    </xf>
    <xf numFmtId="0" fontId="116" fillId="0" borderId="0" xfId="171" applyFont="1" applyAlignment="1">
      <alignment horizontal="right"/>
    </xf>
    <xf numFmtId="171" fontId="118" fillId="40" borderId="51" xfId="171" applyNumberFormat="1" applyFont="1" applyFill="1" applyBorder="1" applyAlignment="1">
      <alignment horizontal="right" vertical="center"/>
    </xf>
    <xf numFmtId="0" fontId="2" fillId="26" borderId="7" xfId="171" applyFont="1" applyFill="1" applyBorder="1" applyAlignment="1">
      <alignment horizontal="left" vertical="center"/>
    </xf>
    <xf numFmtId="0" fontId="2" fillId="26" borderId="44" xfId="171" applyFont="1" applyFill="1" applyBorder="1" applyAlignment="1">
      <alignment horizontal="left" vertical="center"/>
    </xf>
    <xf numFmtId="0" fontId="116" fillId="40" borderId="59" xfId="171" applyFont="1" applyFill="1" applyBorder="1" applyAlignment="1">
      <alignment horizontal="right"/>
    </xf>
    <xf numFmtId="0" fontId="116" fillId="0" borderId="20" xfId="171" applyFont="1" applyBorder="1" applyAlignment="1">
      <alignment horizontal="right"/>
    </xf>
    <xf numFmtId="0" fontId="1" fillId="28" borderId="0" xfId="171" applyFill="1" applyAlignment="1">
      <alignment horizontal="center" vertical="center"/>
    </xf>
    <xf numFmtId="0" fontId="1" fillId="0" borderId="0" xfId="171" applyAlignment="1">
      <alignment horizontal="center" vertical="center"/>
    </xf>
    <xf numFmtId="170" fontId="1" fillId="28" borderId="0" xfId="171" applyNumberFormat="1" applyFill="1" applyAlignment="1">
      <alignment vertical="center"/>
    </xf>
    <xf numFmtId="0" fontId="111" fillId="28" borderId="0" xfId="171" applyFont="1" applyFill="1" applyAlignment="1">
      <alignment horizontal="left" vertical="center"/>
    </xf>
    <xf numFmtId="0" fontId="111" fillId="28" borderId="0" xfId="171" applyFont="1" applyFill="1" applyAlignment="1">
      <alignment horizontal="center" vertical="center"/>
    </xf>
    <xf numFmtId="0" fontId="111" fillId="0" borderId="0" xfId="171" applyFont="1" applyAlignment="1">
      <alignment horizontal="center" vertical="center"/>
    </xf>
    <xf numFmtId="170" fontId="111" fillId="28" borderId="0" xfId="171" applyNumberFormat="1" applyFont="1" applyFill="1" applyAlignment="1">
      <alignment horizontal="left" vertical="center"/>
    </xf>
    <xf numFmtId="0" fontId="116" fillId="0" borderId="20" xfId="171" applyFont="1" applyBorder="1" applyAlignment="1">
      <alignment horizontal="center" vertical="center"/>
    </xf>
    <xf numFmtId="0" fontId="116" fillId="40" borderId="39" xfId="171" applyFont="1" applyFill="1" applyBorder="1" applyAlignment="1">
      <alignment horizontal="center" vertical="center"/>
    </xf>
    <xf numFmtId="0" fontId="116" fillId="40" borderId="40" xfId="171" applyFont="1" applyFill="1" applyBorder="1" applyAlignment="1">
      <alignment horizontal="center" vertical="center"/>
    </xf>
    <xf numFmtId="0" fontId="116" fillId="40" borderId="41" xfId="171" applyFont="1" applyFill="1" applyBorder="1" applyAlignment="1">
      <alignment horizontal="center" vertical="center"/>
    </xf>
    <xf numFmtId="0" fontId="116" fillId="40" borderId="42" xfId="171" applyFont="1" applyFill="1" applyBorder="1" applyAlignment="1">
      <alignment horizontal="center" vertical="center"/>
    </xf>
    <xf numFmtId="0" fontId="116" fillId="0" borderId="40" xfId="171" applyFont="1" applyBorder="1" applyAlignment="1">
      <alignment horizontal="center" vertical="center"/>
    </xf>
    <xf numFmtId="3" fontId="59" fillId="40" borderId="42" xfId="171" applyNumberFormat="1" applyFont="1" applyFill="1" applyBorder="1" applyAlignment="1">
      <alignment horizontal="center" vertical="center"/>
    </xf>
    <xf numFmtId="0" fontId="2" fillId="26" borderId="43" xfId="171" applyFont="1" applyFill="1" applyBorder="1" applyAlignment="1">
      <alignment vertical="center"/>
    </xf>
    <xf numFmtId="0" fontId="2" fillId="26" borderId="7" xfId="171" applyFont="1" applyFill="1" applyBorder="1" applyAlignment="1">
      <alignment vertical="center"/>
    </xf>
    <xf numFmtId="0" fontId="2" fillId="0" borderId="0" xfId="171" applyFont="1" applyAlignment="1">
      <alignment vertical="center"/>
    </xf>
    <xf numFmtId="0" fontId="2" fillId="26" borderId="45" xfId="171" applyFont="1" applyFill="1" applyBorder="1" applyAlignment="1">
      <alignment vertical="center"/>
    </xf>
    <xf numFmtId="0" fontId="1" fillId="0" borderId="46" xfId="171" applyBorder="1" applyAlignment="1" applyProtection="1">
      <alignment horizontal="center" vertical="center"/>
      <protection locked="0"/>
    </xf>
    <xf numFmtId="3" fontId="3" fillId="0" borderId="1" xfId="41" applyNumberFormat="1" applyFont="1" applyBorder="1" applyAlignment="1" applyProtection="1">
      <alignment horizontal="left" vertical="center"/>
      <protection locked="0"/>
    </xf>
    <xf numFmtId="0" fontId="1" fillId="0" borderId="20" xfId="171" applyBorder="1" applyAlignment="1">
      <alignment horizontal="center" vertical="center"/>
    </xf>
    <xf numFmtId="170" fontId="1" fillId="0" borderId="47" xfId="171" applyNumberFormat="1" applyBorder="1" applyAlignment="1" applyProtection="1">
      <alignment horizontal="right" vertical="center"/>
      <protection locked="0"/>
    </xf>
    <xf numFmtId="170" fontId="1" fillId="0" borderId="38" xfId="171" applyNumberFormat="1" applyBorder="1" applyAlignment="1" applyProtection="1">
      <alignment horizontal="center" vertical="center"/>
      <protection locked="0"/>
    </xf>
    <xf numFmtId="0" fontId="1" fillId="0" borderId="0" xfId="171" applyAlignment="1">
      <alignment vertical="center"/>
    </xf>
    <xf numFmtId="0" fontId="1" fillId="0" borderId="1" xfId="171" applyBorder="1" applyAlignment="1" applyProtection="1">
      <alignment horizontal="center" vertical="center"/>
      <protection locked="0"/>
    </xf>
    <xf numFmtId="0" fontId="1" fillId="0" borderId="24" xfId="171" applyBorder="1" applyAlignment="1">
      <alignment horizontal="center" vertical="center"/>
    </xf>
    <xf numFmtId="170" fontId="1" fillId="0" borderId="24" xfId="171" applyNumberFormat="1" applyBorder="1" applyAlignment="1" applyProtection="1">
      <alignment horizontal="right" vertical="center"/>
      <protection locked="0"/>
    </xf>
    <xf numFmtId="170" fontId="1" fillId="0" borderId="1" xfId="171" applyNumberFormat="1" applyBorder="1" applyAlignment="1" applyProtection="1">
      <alignment horizontal="center" vertical="center"/>
      <protection locked="0"/>
    </xf>
    <xf numFmtId="0" fontId="119" fillId="0" borderId="1" xfId="41" applyFont="1" applyBorder="1" applyAlignment="1">
      <alignment horizontal="left" vertical="center" wrapText="1"/>
    </xf>
    <xf numFmtId="0" fontId="1" fillId="0" borderId="48" xfId="171" applyBorder="1" applyAlignment="1" applyProtection="1">
      <alignment horizontal="center" vertical="center"/>
      <protection locked="0"/>
    </xf>
    <xf numFmtId="0" fontId="1" fillId="0" borderId="48" xfId="171" applyBorder="1" applyAlignment="1" applyProtection="1">
      <alignment horizontal="left" vertical="center"/>
      <protection locked="0"/>
    </xf>
    <xf numFmtId="0" fontId="1" fillId="0" borderId="48" xfId="171" applyBorder="1" applyAlignment="1">
      <alignment horizontal="center" vertical="center"/>
    </xf>
    <xf numFmtId="170" fontId="1" fillId="0" borderId="32" xfId="171" applyNumberFormat="1" applyBorder="1" applyAlignment="1" applyProtection="1">
      <alignment horizontal="center" vertical="center"/>
      <protection locked="0"/>
    </xf>
    <xf numFmtId="0" fontId="115" fillId="26" borderId="7" xfId="171" applyFont="1" applyFill="1" applyBorder="1" applyAlignment="1">
      <alignment horizontal="center" vertical="center"/>
    </xf>
    <xf numFmtId="0" fontId="115" fillId="26" borderId="7" xfId="171" applyFont="1" applyFill="1" applyBorder="1" applyAlignment="1">
      <alignment vertical="center"/>
    </xf>
    <xf numFmtId="0" fontId="115" fillId="26" borderId="44" xfId="171" applyFont="1" applyFill="1" applyBorder="1" applyAlignment="1">
      <alignment horizontal="right" vertical="center"/>
    </xf>
    <xf numFmtId="0" fontId="115" fillId="0" borderId="0" xfId="171" applyFont="1" applyAlignment="1">
      <alignment horizontal="right" vertical="center"/>
    </xf>
    <xf numFmtId="0" fontId="1" fillId="26" borderId="39" xfId="171" applyFill="1" applyBorder="1" applyAlignment="1">
      <alignment vertical="top" wrapText="1"/>
    </xf>
    <xf numFmtId="0" fontId="1" fillId="0" borderId="32" xfId="171" applyBorder="1" applyAlignment="1" applyProtection="1">
      <alignment horizontal="center" vertical="center"/>
      <protection locked="0"/>
    </xf>
    <xf numFmtId="170" fontId="1" fillId="0" borderId="31" xfId="171" applyNumberFormat="1" applyBorder="1" applyAlignment="1" applyProtection="1">
      <alignment horizontal="right" vertical="center"/>
      <protection locked="0"/>
    </xf>
    <xf numFmtId="0" fontId="1" fillId="0" borderId="31" xfId="171" applyBorder="1" applyAlignment="1">
      <alignment horizontal="center" vertical="center"/>
    </xf>
    <xf numFmtId="0" fontId="1" fillId="0" borderId="1" xfId="171" applyBorder="1" applyAlignment="1" applyProtection="1">
      <alignment horizontal="left" vertical="center"/>
      <protection locked="0"/>
    </xf>
    <xf numFmtId="0" fontId="1" fillId="0" borderId="40" xfId="171" applyBorder="1" applyAlignment="1" applyProtection="1">
      <alignment horizontal="center" vertical="center"/>
      <protection locked="0"/>
    </xf>
    <xf numFmtId="0" fontId="1" fillId="0" borderId="40" xfId="171" applyBorder="1" applyAlignment="1" applyProtection="1">
      <alignment horizontal="left" vertical="center"/>
      <protection locked="0"/>
    </xf>
    <xf numFmtId="0" fontId="58" fillId="26" borderId="37" xfId="171" applyFont="1" applyFill="1" applyBorder="1" applyAlignment="1">
      <alignment vertical="top" wrapText="1"/>
    </xf>
    <xf numFmtId="0" fontId="58" fillId="26" borderId="39" xfId="171" applyFont="1" applyFill="1" applyBorder="1" applyAlignment="1">
      <alignment vertical="top" wrapText="1"/>
    </xf>
    <xf numFmtId="0" fontId="1" fillId="0" borderId="31" xfId="171" applyBorder="1" applyAlignment="1" applyProtection="1">
      <alignment horizontal="center" vertical="center"/>
      <protection locked="0"/>
    </xf>
    <xf numFmtId="170" fontId="2" fillId="43" borderId="45" xfId="171" applyNumberFormat="1" applyFont="1" applyFill="1" applyBorder="1" applyAlignment="1">
      <alignment horizontal="right" vertical="center"/>
    </xf>
    <xf numFmtId="171" fontId="2" fillId="43" borderId="49" xfId="171" applyNumberFormat="1" applyFont="1" applyFill="1" applyBorder="1" applyAlignment="1">
      <alignment horizontal="center" vertical="center"/>
    </xf>
    <xf numFmtId="0" fontId="115" fillId="43" borderId="0" xfId="171" applyFont="1" applyFill="1" applyAlignment="1">
      <alignment vertical="center"/>
    </xf>
    <xf numFmtId="0" fontId="113" fillId="40" borderId="43" xfId="171" applyFont="1" applyFill="1" applyBorder="1" applyAlignment="1">
      <alignment horizontal="right"/>
    </xf>
    <xf numFmtId="0" fontId="113" fillId="40" borderId="7" xfId="171" applyFont="1" applyFill="1" applyBorder="1" applyAlignment="1">
      <alignment horizontal="right"/>
    </xf>
    <xf numFmtId="0" fontId="113" fillId="40" borderId="44" xfId="171" applyFont="1" applyFill="1" applyBorder="1" applyAlignment="1">
      <alignment horizontal="right"/>
    </xf>
    <xf numFmtId="0" fontId="113" fillId="0" borderId="11" xfId="171" applyFont="1" applyBorder="1" applyAlignment="1">
      <alignment horizontal="right"/>
    </xf>
    <xf numFmtId="170" fontId="113" fillId="40" borderId="7" xfId="171" applyNumberFormat="1" applyFont="1" applyFill="1" applyBorder="1" applyAlignment="1">
      <alignment horizontal="right"/>
    </xf>
    <xf numFmtId="171" fontId="113" fillId="40" borderId="49" xfId="171" applyNumberFormat="1" applyFont="1" applyFill="1" applyBorder="1" applyAlignment="1">
      <alignment horizontal="center" vertical="center"/>
    </xf>
    <xf numFmtId="0" fontId="171" fillId="28" borderId="0" xfId="171" applyFont="1" applyFill="1" applyAlignment="1">
      <alignment vertical="center"/>
    </xf>
    <xf numFmtId="0" fontId="115" fillId="43" borderId="33" xfId="171" applyFont="1" applyFill="1" applyBorder="1" applyAlignment="1">
      <alignment vertical="center"/>
    </xf>
    <xf numFmtId="171" fontId="117" fillId="43" borderId="34" xfId="171" applyNumberFormat="1" applyFont="1" applyFill="1" applyBorder="1" applyAlignment="1">
      <alignment horizontal="right" vertical="center"/>
    </xf>
    <xf numFmtId="0" fontId="115" fillId="43" borderId="30" xfId="171" applyFont="1" applyFill="1" applyBorder="1" applyAlignment="1">
      <alignment vertical="center"/>
    </xf>
    <xf numFmtId="171" fontId="117" fillId="43" borderId="11" xfId="171" applyNumberFormat="1" applyFont="1" applyFill="1" applyBorder="1" applyAlignment="1">
      <alignment horizontal="right" vertical="center"/>
    </xf>
    <xf numFmtId="0" fontId="116" fillId="43" borderId="35" xfId="171" applyFont="1" applyFill="1" applyBorder="1" applyAlignment="1">
      <alignment horizontal="right"/>
    </xf>
    <xf numFmtId="171" fontId="117" fillId="43" borderId="36" xfId="171" applyNumberFormat="1" applyFont="1" applyFill="1" applyBorder="1" applyAlignment="1">
      <alignment horizontal="right" vertical="center"/>
    </xf>
    <xf numFmtId="171" fontId="118" fillId="40" borderId="10" xfId="171" applyNumberFormat="1" applyFont="1" applyFill="1" applyBorder="1" applyAlignment="1">
      <alignment horizontal="right" vertical="center"/>
    </xf>
    <xf numFmtId="171" fontId="172" fillId="56" borderId="51" xfId="171" applyNumberFormat="1" applyFont="1" applyFill="1" applyBorder="1" applyAlignment="1">
      <alignment horizontal="right" vertical="center"/>
    </xf>
    <xf numFmtId="171" fontId="172" fillId="56" borderId="10" xfId="171" applyNumberFormat="1" applyFont="1" applyFill="1" applyBorder="1" applyAlignment="1">
      <alignment horizontal="right" vertical="center"/>
    </xf>
    <xf numFmtId="0" fontId="172" fillId="56" borderId="43" xfId="171" applyFont="1" applyFill="1" applyBorder="1" applyAlignment="1">
      <alignment horizontal="center" vertical="center"/>
    </xf>
    <xf numFmtId="0" fontId="98" fillId="56" borderId="7" xfId="171" applyFont="1" applyFill="1" applyBorder="1" applyAlignment="1">
      <alignment horizontal="left" vertical="center"/>
    </xf>
    <xf numFmtId="0" fontId="98" fillId="56" borderId="44" xfId="171" applyFont="1" applyFill="1" applyBorder="1" applyAlignment="1">
      <alignment horizontal="right"/>
    </xf>
    <xf numFmtId="0" fontId="113" fillId="56" borderId="43" xfId="171" applyFont="1" applyFill="1" applyBorder="1" applyAlignment="1">
      <alignment horizontal="right"/>
    </xf>
    <xf numFmtId="0" fontId="113" fillId="56" borderId="7" xfId="171" applyFont="1" applyFill="1" applyBorder="1" applyAlignment="1">
      <alignment horizontal="right"/>
    </xf>
    <xf numFmtId="0" fontId="113" fillId="56" borderId="44" xfId="171" applyFont="1" applyFill="1" applyBorder="1" applyAlignment="1">
      <alignment horizontal="right"/>
    </xf>
    <xf numFmtId="170" fontId="113" fillId="56" borderId="7" xfId="171" applyNumberFormat="1" applyFont="1" applyFill="1" applyBorder="1" applyAlignment="1">
      <alignment horizontal="right"/>
    </xf>
    <xf numFmtId="171" fontId="113" fillId="56" borderId="49" xfId="171" applyNumberFormat="1" applyFont="1" applyFill="1" applyBorder="1" applyAlignment="1">
      <alignment horizontal="center" vertical="center"/>
    </xf>
    <xf numFmtId="3" fontId="113" fillId="56" borderId="28" xfId="171" applyNumberFormat="1" applyFont="1" applyFill="1" applyBorder="1" applyAlignment="1" applyProtection="1">
      <alignment horizontal="center" vertical="center"/>
      <protection locked="0"/>
    </xf>
    <xf numFmtId="0" fontId="96" fillId="0" borderId="0" xfId="41" applyFont="1"/>
    <xf numFmtId="0" fontId="103" fillId="0" borderId="0" xfId="41" applyFont="1" applyAlignment="1">
      <alignment wrapText="1"/>
    </xf>
    <xf numFmtId="0" fontId="173" fillId="0" borderId="0" xfId="196" applyFont="1" applyAlignment="1">
      <alignment vertical="center"/>
    </xf>
    <xf numFmtId="0" fontId="174" fillId="0" borderId="0" xfId="196" applyFont="1" applyAlignment="1">
      <alignment horizontal="center" vertical="center"/>
    </xf>
    <xf numFmtId="0" fontId="31" fillId="0" borderId="0" xfId="196" applyFont="1" applyAlignment="1">
      <alignment vertical="center"/>
    </xf>
    <xf numFmtId="0" fontId="109" fillId="42" borderId="20" xfId="41" applyFont="1" applyFill="1" applyBorder="1" applyAlignment="1">
      <alignment vertical="center"/>
    </xf>
    <xf numFmtId="0" fontId="109" fillId="42" borderId="0" xfId="41" applyFont="1" applyFill="1" applyAlignment="1">
      <alignment vertical="center"/>
    </xf>
    <xf numFmtId="3" fontId="175" fillId="0" borderId="60" xfId="41" applyNumberFormat="1" applyFont="1" applyBorder="1"/>
    <xf numFmtId="0" fontId="175" fillId="0" borderId="23" xfId="41" applyFont="1" applyBorder="1"/>
    <xf numFmtId="3" fontId="175" fillId="0" borderId="23" xfId="41" applyNumberFormat="1" applyFont="1" applyBorder="1"/>
    <xf numFmtId="0" fontId="175" fillId="0" borderId="62" xfId="41" applyFont="1" applyBorder="1"/>
    <xf numFmtId="0" fontId="175" fillId="0" borderId="22" xfId="41" applyFont="1" applyBorder="1"/>
    <xf numFmtId="0" fontId="0" fillId="41" borderId="0" xfId="0" applyFill="1"/>
    <xf numFmtId="0" fontId="119" fillId="0" borderId="0" xfId="418" applyFont="1"/>
    <xf numFmtId="0" fontId="177" fillId="0" borderId="0" xfId="0" applyFont="1"/>
    <xf numFmtId="0" fontId="58" fillId="57" borderId="1" xfId="418" applyFont="1" applyFill="1" applyBorder="1" applyAlignment="1">
      <alignment horizontal="center" vertical="center" wrapText="1"/>
    </xf>
    <xf numFmtId="199" fontId="178" fillId="0" borderId="1" xfId="0" applyNumberFormat="1" applyFont="1" applyBorder="1" applyAlignment="1">
      <alignment horizontal="center" vertical="center" wrapText="1"/>
    </xf>
    <xf numFmtId="0" fontId="179" fillId="0" borderId="1" xfId="0" applyFont="1" applyBorder="1" applyAlignment="1">
      <alignment wrapText="1"/>
    </xf>
    <xf numFmtId="0" fontId="178" fillId="0" borderId="1" xfId="0" applyFont="1" applyBorder="1" applyAlignment="1">
      <alignment vertical="center" wrapText="1"/>
    </xf>
    <xf numFmtId="0" fontId="178" fillId="0" borderId="64" xfId="0" applyFont="1" applyBorder="1" applyAlignment="1">
      <alignment vertical="center" wrapText="1"/>
    </xf>
    <xf numFmtId="200" fontId="178" fillId="0" borderId="1" xfId="0" applyNumberFormat="1" applyFont="1" applyBorder="1" applyAlignment="1">
      <alignment horizontal="center" vertical="center" wrapText="1"/>
    </xf>
    <xf numFmtId="0" fontId="181" fillId="0" borderId="64" xfId="0" applyFont="1" applyBorder="1" applyAlignment="1">
      <alignment vertical="top" wrapText="1"/>
    </xf>
    <xf numFmtId="0" fontId="178" fillId="0" borderId="64" xfId="0" applyFont="1" applyBorder="1" applyAlignment="1">
      <alignment vertical="top" wrapText="1"/>
    </xf>
    <xf numFmtId="0" fontId="178" fillId="0" borderId="1" xfId="0" applyFont="1" applyBorder="1" applyAlignment="1">
      <alignment vertical="top" wrapText="1"/>
    </xf>
    <xf numFmtId="199" fontId="178" fillId="0" borderId="1" xfId="0" applyNumberFormat="1" applyFont="1" applyBorder="1" applyAlignment="1">
      <alignment horizontal="center" vertical="top" wrapText="1"/>
    </xf>
    <xf numFmtId="0" fontId="179" fillId="0" borderId="1" xfId="0" applyFont="1" applyBorder="1" applyAlignment="1">
      <alignment vertical="top" wrapText="1"/>
    </xf>
    <xf numFmtId="200" fontId="178" fillId="0" borderId="1" xfId="419" applyNumberFormat="1" applyFont="1" applyFill="1" applyBorder="1" applyAlignment="1">
      <alignment vertical="top" wrapText="1"/>
    </xf>
    <xf numFmtId="0" fontId="182" fillId="0" borderId="0" xfId="41" applyFont="1" applyAlignment="1">
      <alignment horizontal="left"/>
    </xf>
    <xf numFmtId="0" fontId="182" fillId="0" borderId="26" xfId="41" applyFont="1" applyBorder="1" applyAlignment="1">
      <alignment horizontal="left"/>
    </xf>
    <xf numFmtId="0" fontId="182" fillId="0" borderId="23" xfId="41" applyFont="1" applyBorder="1" applyAlignment="1">
      <alignment horizontal="left"/>
    </xf>
    <xf numFmtId="3" fontId="182" fillId="0" borderId="61" xfId="41" applyNumberFormat="1" applyFont="1" applyBorder="1" applyAlignment="1">
      <alignment horizontal="left"/>
    </xf>
    <xf numFmtId="3" fontId="182" fillId="0" borderId="23" xfId="41" applyNumberFormat="1" applyFont="1" applyBorder="1" applyAlignment="1">
      <alignment horizontal="left"/>
    </xf>
    <xf numFmtId="0" fontId="104" fillId="0" borderId="50" xfId="0" applyFont="1" applyBorder="1"/>
    <xf numFmtId="0" fontId="103" fillId="0" borderId="25" xfId="41" applyFont="1" applyBorder="1" applyAlignment="1">
      <alignment wrapText="1"/>
    </xf>
    <xf numFmtId="0" fontId="103" fillId="0" borderId="25" xfId="41" applyFont="1" applyBorder="1" applyAlignment="1">
      <alignment vertical="center" wrapText="1"/>
    </xf>
    <xf numFmtId="0" fontId="181" fillId="43" borderId="1" xfId="0" applyFont="1" applyFill="1" applyBorder="1" applyAlignment="1">
      <alignment horizontal="center" vertical="center" wrapText="1"/>
    </xf>
    <xf numFmtId="0" fontId="172" fillId="42" borderId="52" xfId="171" applyFont="1" applyFill="1" applyBorder="1" applyAlignment="1">
      <alignment vertical="center"/>
    </xf>
    <xf numFmtId="0" fontId="186" fillId="42" borderId="52" xfId="171" applyFont="1" applyFill="1" applyBorder="1" applyAlignment="1">
      <alignment vertical="center"/>
    </xf>
    <xf numFmtId="0" fontId="187" fillId="42" borderId="52" xfId="171" applyFont="1" applyFill="1" applyBorder="1" applyAlignment="1">
      <alignment vertical="center"/>
    </xf>
    <xf numFmtId="0" fontId="185" fillId="42" borderId="52" xfId="0" applyFont="1" applyFill="1" applyBorder="1" applyAlignment="1">
      <alignment horizontal="left" vertical="center"/>
    </xf>
    <xf numFmtId="0" fontId="188" fillId="0" borderId="23" xfId="41" applyFont="1" applyBorder="1"/>
    <xf numFmtId="0" fontId="188" fillId="0" borderId="25" xfId="41" applyFont="1" applyBorder="1"/>
    <xf numFmtId="0" fontId="104" fillId="0" borderId="50" xfId="0" applyFont="1" applyBorder="1" applyAlignment="1">
      <alignment vertical="center"/>
    </xf>
    <xf numFmtId="0" fontId="178" fillId="0" borderId="0" xfId="0" applyFont="1" applyAlignment="1">
      <alignment vertical="center" wrapText="1"/>
    </xf>
    <xf numFmtId="0" fontId="175" fillId="0" borderId="64" xfId="41" applyFont="1" applyBorder="1"/>
    <xf numFmtId="0" fontId="0" fillId="0" borderId="64" xfId="0" applyBorder="1"/>
    <xf numFmtId="0" fontId="190" fillId="0" borderId="10" xfId="425" applyFont="1" applyBorder="1" applyAlignment="1">
      <alignment vertical="center"/>
    </xf>
    <xf numFmtId="0" fontId="191" fillId="0" borderId="66" xfId="425" applyFont="1" applyBorder="1" applyAlignment="1">
      <alignment wrapText="1"/>
    </xf>
    <xf numFmtId="0" fontId="2" fillId="38" borderId="47" xfId="425" applyFont="1" applyFill="1" applyBorder="1" applyAlignment="1">
      <alignment horizontal="left" vertical="center" wrapText="1"/>
    </xf>
    <xf numFmtId="0" fontId="89" fillId="0" borderId="67" xfId="425" applyBorder="1" applyAlignment="1">
      <alignment wrapText="1"/>
    </xf>
    <xf numFmtId="0" fontId="191" fillId="0" borderId="68" xfId="425" applyFont="1" applyBorder="1" applyAlignment="1">
      <alignment wrapText="1"/>
    </xf>
    <xf numFmtId="0" fontId="2" fillId="38" borderId="65" xfId="425" applyFont="1" applyFill="1" applyBorder="1" applyAlignment="1">
      <alignment horizontal="left" vertical="center" wrapText="1"/>
    </xf>
    <xf numFmtId="0" fontId="89" fillId="0" borderId="69" xfId="425" applyBorder="1" applyAlignment="1">
      <alignment wrapText="1"/>
    </xf>
    <xf numFmtId="0" fontId="191" fillId="0" borderId="39" xfId="425" applyFont="1" applyBorder="1" applyAlignment="1">
      <alignment wrapText="1"/>
    </xf>
    <xf numFmtId="0" fontId="89" fillId="0" borderId="0" xfId="425" applyAlignment="1">
      <alignment wrapText="1"/>
    </xf>
    <xf numFmtId="0" fontId="89" fillId="0" borderId="0" xfId="425"/>
    <xf numFmtId="0" fontId="1" fillId="0" borderId="70" xfId="425" applyFont="1" applyBorder="1" applyAlignment="1">
      <alignment wrapText="1"/>
    </xf>
    <xf numFmtId="0" fontId="2" fillId="38" borderId="71" xfId="425" applyFont="1" applyFill="1" applyBorder="1" applyAlignment="1">
      <alignment vertical="center" wrapText="1"/>
    </xf>
    <xf numFmtId="0" fontId="3" fillId="0" borderId="68" xfId="425" applyFont="1" applyBorder="1" applyAlignment="1">
      <alignment wrapText="1"/>
    </xf>
    <xf numFmtId="0" fontId="2" fillId="38" borderId="72" xfId="425" applyFont="1" applyFill="1" applyBorder="1" applyAlignment="1">
      <alignment vertical="center" wrapText="1"/>
    </xf>
    <xf numFmtId="0" fontId="3" fillId="0" borderId="73" xfId="425" applyFont="1" applyBorder="1" applyAlignment="1">
      <alignment wrapText="1"/>
    </xf>
    <xf numFmtId="0" fontId="2" fillId="38" borderId="74" xfId="425" applyFont="1" applyFill="1" applyBorder="1" applyAlignment="1">
      <alignment vertical="center" wrapText="1"/>
    </xf>
    <xf numFmtId="0" fontId="183" fillId="0" borderId="0" xfId="41" applyFont="1" applyAlignment="1">
      <alignment horizontal="left" vertical="center"/>
    </xf>
    <xf numFmtId="0" fontId="181" fillId="0" borderId="1" xfId="0" applyFont="1" applyBorder="1" applyAlignment="1">
      <alignment vertical="center" wrapText="1"/>
    </xf>
    <xf numFmtId="0" fontId="58" fillId="57" borderId="64" xfId="418" applyFont="1" applyFill="1" applyBorder="1" applyAlignment="1">
      <alignment horizontal="center" vertical="center" wrapText="1"/>
    </xf>
    <xf numFmtId="200" fontId="178" fillId="0" borderId="64" xfId="0" applyNumberFormat="1" applyFont="1" applyBorder="1" applyAlignment="1">
      <alignment horizontal="center" vertical="center" wrapText="1"/>
    </xf>
    <xf numFmtId="199" fontId="178" fillId="0" borderId="64" xfId="0" applyNumberFormat="1" applyFont="1" applyBorder="1" applyAlignment="1">
      <alignment horizontal="center" vertical="center" wrapText="1"/>
    </xf>
    <xf numFmtId="0" fontId="179" fillId="0" borderId="64" xfId="0" applyFont="1" applyBorder="1" applyAlignment="1">
      <alignment wrapText="1"/>
    </xf>
    <xf numFmtId="0" fontId="195" fillId="0" borderId="0" xfId="0" applyFont="1" applyAlignment="1">
      <alignment vertical="center"/>
    </xf>
    <xf numFmtId="199" fontId="178" fillId="0" borderId="0" xfId="0" applyNumberFormat="1" applyFont="1" applyAlignment="1">
      <alignment horizontal="center" vertical="center" wrapText="1"/>
    </xf>
    <xf numFmtId="0" fontId="179" fillId="0" borderId="0" xfId="0" applyFont="1" applyAlignment="1">
      <alignment wrapText="1"/>
    </xf>
    <xf numFmtId="0" fontId="178" fillId="0" borderId="1" xfId="0" applyFont="1" applyFill="1" applyBorder="1" applyAlignment="1">
      <alignment vertical="center" wrapText="1"/>
    </xf>
    <xf numFmtId="0" fontId="178" fillId="0" borderId="64" xfId="0" applyFont="1" applyFill="1" applyBorder="1" applyAlignment="1">
      <alignment vertical="center" wrapText="1"/>
    </xf>
    <xf numFmtId="0" fontId="1" fillId="0" borderId="64" xfId="0" applyFont="1" applyFill="1" applyBorder="1" applyAlignment="1">
      <alignment vertical="top" wrapText="1"/>
    </xf>
    <xf numFmtId="0" fontId="181" fillId="0" borderId="64" xfId="0" applyFont="1" applyFill="1" applyBorder="1" applyAlignment="1">
      <alignment vertical="top" wrapText="1"/>
    </xf>
    <xf numFmtId="0" fontId="178" fillId="0" borderId="64" xfId="0" applyFont="1" applyFill="1" applyBorder="1" applyAlignment="1">
      <alignment vertical="top" wrapText="1"/>
    </xf>
    <xf numFmtId="0" fontId="1" fillId="0" borderId="46" xfId="171" applyFill="1" applyBorder="1" applyAlignment="1" applyProtection="1">
      <alignment horizontal="center" vertical="center"/>
      <protection locked="0"/>
    </xf>
    <xf numFmtId="0" fontId="1" fillId="0" borderId="1" xfId="171" applyFill="1" applyBorder="1" applyAlignment="1" applyProtection="1">
      <alignment horizontal="center" vertical="center"/>
      <protection locked="0"/>
    </xf>
    <xf numFmtId="0" fontId="178" fillId="0" borderId="1" xfId="0" applyNumberFormat="1" applyFont="1" applyBorder="1" applyAlignment="1">
      <alignment vertical="center" wrapText="1"/>
    </xf>
    <xf numFmtId="0" fontId="178" fillId="0" borderId="64" xfId="0" applyNumberFormat="1" applyFont="1" applyBorder="1" applyAlignment="1">
      <alignment vertical="center" wrapText="1"/>
    </xf>
    <xf numFmtId="0" fontId="181" fillId="0" borderId="1" xfId="0" applyFont="1" applyFill="1" applyBorder="1" applyAlignment="1">
      <alignment vertical="center" wrapText="1"/>
    </xf>
    <xf numFmtId="0" fontId="99" fillId="0" borderId="25" xfId="41" applyFont="1" applyBorder="1"/>
    <xf numFmtId="0" fontId="0" fillId="0" borderId="50" xfId="0" applyBorder="1"/>
    <xf numFmtId="0" fontId="100" fillId="42" borderId="25" xfId="41" applyFont="1" applyFill="1" applyBorder="1" applyAlignment="1">
      <alignment horizontal="center" vertical="center"/>
    </xf>
    <xf numFmtId="0" fontId="0" fillId="0" borderId="50" xfId="0" applyBorder="1" applyAlignment="1">
      <alignment horizontal="center" vertical="center"/>
    </xf>
    <xf numFmtId="0" fontId="103" fillId="0" borderId="25" xfId="41" applyFont="1" applyBorder="1"/>
    <xf numFmtId="0" fontId="104" fillId="0" borderId="50" xfId="0" applyFont="1" applyBorder="1"/>
    <xf numFmtId="0" fontId="106" fillId="0" borderId="56" xfId="41" applyFont="1" applyBorder="1" applyAlignment="1">
      <alignment wrapText="1"/>
    </xf>
    <xf numFmtId="0" fontId="107" fillId="0" borderId="57" xfId="0" applyFont="1" applyBorder="1"/>
    <xf numFmtId="0" fontId="101" fillId="0" borderId="25" xfId="41" applyFont="1" applyBorder="1" applyAlignment="1">
      <alignment horizontal="center" vertical="center"/>
    </xf>
    <xf numFmtId="0" fontId="102" fillId="0" borderId="50" xfId="0" applyFont="1" applyBorder="1" applyAlignment="1">
      <alignment vertical="center"/>
    </xf>
    <xf numFmtId="0" fontId="102" fillId="0" borderId="26" xfId="0" applyFont="1" applyBorder="1" applyAlignment="1">
      <alignment vertical="center"/>
    </xf>
    <xf numFmtId="0" fontId="103" fillId="0" borderId="25" xfId="41" applyFont="1" applyBorder="1" applyAlignment="1">
      <alignment vertical="center" wrapText="1"/>
    </xf>
    <xf numFmtId="0" fontId="104" fillId="0" borderId="50" xfId="0" applyFont="1" applyBorder="1" applyAlignment="1">
      <alignment vertical="center"/>
    </xf>
    <xf numFmtId="0" fontId="104" fillId="0" borderId="26" xfId="0" applyFont="1" applyBorder="1" applyAlignment="1">
      <alignment vertical="center"/>
    </xf>
    <xf numFmtId="0" fontId="103" fillId="0" borderId="25" xfId="41" applyFont="1" applyBorder="1" applyAlignment="1">
      <alignment wrapText="1"/>
    </xf>
    <xf numFmtId="0" fontId="176" fillId="42" borderId="0" xfId="418" applyFont="1" applyFill="1" applyAlignment="1">
      <alignment horizontal="center" vertical="center"/>
    </xf>
    <xf numFmtId="0" fontId="176" fillId="42" borderId="63" xfId="418" applyFont="1" applyFill="1" applyBorder="1" applyAlignment="1">
      <alignment horizontal="center" vertical="center"/>
    </xf>
    <xf numFmtId="0" fontId="189" fillId="40" borderId="43" xfId="425" applyFont="1" applyFill="1" applyBorder="1" applyAlignment="1">
      <alignment horizontal="center"/>
    </xf>
    <xf numFmtId="0" fontId="189" fillId="40" borderId="7" xfId="425" applyFont="1" applyFill="1" applyBorder="1" applyAlignment="1">
      <alignment horizontal="center"/>
    </xf>
    <xf numFmtId="0" fontId="189" fillId="40" borderId="51" xfId="425" applyFont="1" applyFill="1" applyBorder="1" applyAlignment="1">
      <alignment horizontal="center"/>
    </xf>
    <xf numFmtId="0" fontId="180" fillId="38" borderId="35" xfId="425" applyFont="1" applyFill="1" applyBorder="1" applyAlignment="1">
      <alignment horizontal="center" vertical="center"/>
    </xf>
    <xf numFmtId="0" fontId="180" fillId="38" borderId="52" xfId="425" applyFont="1" applyFill="1" applyBorder="1" applyAlignment="1">
      <alignment horizontal="center" vertical="center"/>
    </xf>
    <xf numFmtId="0" fontId="180" fillId="38" borderId="43" xfId="425" applyFont="1" applyFill="1" applyBorder="1" applyAlignment="1">
      <alignment horizontal="center" vertical="center" wrapText="1"/>
    </xf>
    <xf numFmtId="0" fontId="180" fillId="38" borderId="51" xfId="425" applyFont="1" applyFill="1" applyBorder="1" applyAlignment="1">
      <alignment horizontal="center" vertical="center" wrapText="1"/>
    </xf>
    <xf numFmtId="0" fontId="183" fillId="42" borderId="0" xfId="41" applyFont="1" applyFill="1" applyAlignment="1">
      <alignment horizontal="left" vertical="center"/>
    </xf>
    <xf numFmtId="0" fontId="111" fillId="26" borderId="37" xfId="171" applyFont="1" applyFill="1" applyBorder="1" applyAlignment="1">
      <alignment horizontal="center" vertical="center"/>
    </xf>
    <xf numFmtId="0" fontId="111" fillId="26" borderId="41" xfId="171" applyFont="1" applyFill="1" applyBorder="1" applyAlignment="1">
      <alignment horizontal="center" vertical="center"/>
    </xf>
    <xf numFmtId="0" fontId="109" fillId="42" borderId="24" xfId="41" applyFont="1" applyFill="1" applyBorder="1" applyAlignment="1">
      <alignment horizontal="left" vertical="center"/>
    </xf>
    <xf numFmtId="0" fontId="109" fillId="42" borderId="8" xfId="41" applyFont="1" applyFill="1" applyBorder="1" applyAlignment="1">
      <alignment horizontal="left" vertical="center"/>
    </xf>
    <xf numFmtId="0" fontId="0" fillId="42" borderId="8" xfId="0" applyFill="1" applyBorder="1" applyAlignment="1">
      <alignment horizontal="left" vertical="center"/>
    </xf>
    <xf numFmtId="0" fontId="0" fillId="42" borderId="29" xfId="0" applyFill="1" applyBorder="1" applyAlignment="1">
      <alignment horizontal="left" vertical="center"/>
    </xf>
    <xf numFmtId="0" fontId="113" fillId="56" borderId="53" xfId="171" applyFont="1" applyFill="1" applyBorder="1" applyAlignment="1" applyProtection="1">
      <alignment horizontal="center" vertical="center"/>
      <protection locked="0"/>
    </xf>
    <xf numFmtId="0" fontId="1" fillId="56" borderId="53" xfId="171" applyFill="1" applyBorder="1" applyAlignment="1">
      <alignment horizontal="center" vertical="center"/>
    </xf>
    <xf numFmtId="0" fontId="1" fillId="56" borderId="34" xfId="171" applyFill="1" applyBorder="1" applyAlignment="1">
      <alignment horizontal="center" vertical="center"/>
    </xf>
    <xf numFmtId="172" fontId="1" fillId="44" borderId="55" xfId="171" applyNumberFormat="1" applyFill="1" applyBorder="1" applyAlignment="1">
      <alignment horizontal="center" vertical="center"/>
    </xf>
    <xf numFmtId="172" fontId="1" fillId="44" borderId="52" xfId="171" applyNumberFormat="1" applyFill="1" applyBorder="1" applyAlignment="1">
      <alignment horizontal="center" vertical="center"/>
    </xf>
    <xf numFmtId="172" fontId="1" fillId="44" borderId="36" xfId="171" applyNumberFormat="1" applyFill="1" applyBorder="1" applyAlignment="1">
      <alignment horizontal="center" vertical="center"/>
    </xf>
    <xf numFmtId="172" fontId="59" fillId="40" borderId="55" xfId="171" applyNumberFormat="1" applyFont="1" applyFill="1" applyBorder="1" applyAlignment="1">
      <alignment horizontal="center" vertical="center"/>
    </xf>
    <xf numFmtId="172" fontId="59" fillId="40" borderId="52" xfId="171" applyNumberFormat="1" applyFont="1" applyFill="1" applyBorder="1" applyAlignment="1">
      <alignment horizontal="center" vertical="center"/>
    </xf>
    <xf numFmtId="172" fontId="59" fillId="40" borderId="36" xfId="171" applyNumberFormat="1" applyFont="1" applyFill="1" applyBorder="1" applyAlignment="1">
      <alignment horizontal="center" vertical="center"/>
    </xf>
  </cellXfs>
  <cellStyles count="426">
    <cellStyle name="_x000d__x000a_JournalTemplate=C:\COMFO\CTALK\JOURSTD.TPL_x000d__x000a_LbStateAddress=3 3 0 251 1 89 2 311_x000d__x000a_LbStateJou" xfId="1"/>
    <cellStyle name="$/mm" xfId="2"/>
    <cellStyle name="%" xfId="3"/>
    <cellStyle name="_02.03_Services_Price_List_Rev_B" xfId="4"/>
    <cellStyle name="_05-B1006_Opp-6D2185-0D54D" xfId="5"/>
    <cellStyle name="_05-B1008_opp 9BAB95-0A05E" xfId="6"/>
    <cellStyle name="_6D2185-0D54D_Telefonica_v2" xfId="7"/>
    <cellStyle name="_AAA price book" xfId="8"/>
    <cellStyle name="_Annex 4.1 Price Sheets v4" xfId="9"/>
    <cellStyle name="_Book1" xfId="10"/>
    <cellStyle name="_EQUIPMENT1_PRICES_phase1_v1" xfId="11"/>
    <cellStyle name="_Eurotel PoC data_v7" xfId="12"/>
    <cellStyle name="_Eurotel PoC data_v8" xfId="13"/>
    <cellStyle name="_M@H Loan calcul file" xfId="14"/>
    <cellStyle name="_Mobilkom PoC Temp Hosting model" xfId="15"/>
    <cellStyle name="_Offre MH Orange France" xfId="16"/>
    <cellStyle name="_P&amp;L_NCC_PoC_v0.1" xfId="17"/>
    <cellStyle name="_P&amp;L_NCC_PoC_v1.1" xfId="18"/>
    <cellStyle name="_Phase 1 Tele2 Switzerland ANE1" xfId="19"/>
    <cellStyle name="_Phase 1 Tele2 Switzerland ANE2" xfId="20"/>
    <cellStyle name="_PL  Top Summary Revised_v5GM1" xfId="21"/>
    <cellStyle name="_PL_Telia_UMA_RFQ_v1 0" xfId="22"/>
    <cellStyle name="_PL_TMN_PoC_v0.6_Jan05" xfId="23"/>
    <cellStyle name="_PoC Comparison 2004-20-09" xfId="24"/>
    <cellStyle name="_PoC_tele2" xfId="25"/>
    <cellStyle name="_Polkomtel commercial_PoC_Sep04" xfId="26"/>
    <cellStyle name="_Polkomtel_PL_PoC_Sep04_v1.3bd" xfId="27"/>
    <cellStyle name="_Section I - Annex 1 UPL PTT_Final negotiation_v3" xfId="28"/>
    <cellStyle name="_Serbia PTT HW 300304" xfId="29"/>
    <cellStyle name="_Tele2 P&amp;L 270504(1)" xfId="30"/>
    <cellStyle name="_Tele2_PoC" xfId="31"/>
    <cellStyle name="_Telia RFQ Dimension 6 Jan_PJ (version 1)" xfId="32"/>
    <cellStyle name="_TME Voicemail P&amp;L_Oct05" xfId="33"/>
    <cellStyle name="_T-Mobile RFQ Dimension 13 Jan_PJ (version 9)" xfId="34"/>
    <cellStyle name="£ BP" xfId="35"/>
    <cellStyle name="¥ JY" xfId="36"/>
    <cellStyle name="=C:\WINDOWS\SYSTEM32\COMMAND.COM" xfId="37"/>
    <cellStyle name="=C:\WINNT35\SYSTEM32\COMMAND.COM" xfId="38"/>
    <cellStyle name="•W_laroux" xfId="39"/>
    <cellStyle name="0" xfId="40"/>
    <cellStyle name="0,0_x000a__x000a_NA_x000a__x000a_" xfId="262"/>
    <cellStyle name="0,0_x000d__x000a_NA_x000d__x000a_" xfId="41"/>
    <cellStyle name="0,0_x000d__x000a_NA_x000d__x000a_ 2" xfId="42"/>
    <cellStyle name="0,0_x000d__x000a_NA_x000d__x000a_ 4" xfId="43"/>
    <cellStyle name="0,0_x000d__x000d_NA_x000d__x000d_" xfId="418"/>
    <cellStyle name="0_CG_BOM_Seb_032103" xfId="44"/>
    <cellStyle name="0_CG_BOM_v61" xfId="45"/>
    <cellStyle name="000 PN" xfId="46"/>
    <cellStyle name="20 % - Accent1 2" xfId="263"/>
    <cellStyle name="20 % - Accent2 2" xfId="264"/>
    <cellStyle name="20 % - Accent3 2" xfId="265"/>
    <cellStyle name="20 % - Accent4 2" xfId="266"/>
    <cellStyle name="20 % - Accent5 2" xfId="267"/>
    <cellStyle name="20 % - Accent6 2" xfId="268"/>
    <cellStyle name="20% - 1. jelölőszín" xfId="269"/>
    <cellStyle name="20% - 2. jelölőszín" xfId="270"/>
    <cellStyle name="20% - 3. jelölőszín" xfId="271"/>
    <cellStyle name="20% - 4. jelölőszín" xfId="272"/>
    <cellStyle name="20% - 5. jelölőszín" xfId="273"/>
    <cellStyle name="20% - 6. jelölőszín" xfId="274"/>
    <cellStyle name="20% - Accent1" xfId="275"/>
    <cellStyle name="20% - Accent2" xfId="276"/>
    <cellStyle name="20% - Accent3" xfId="277"/>
    <cellStyle name="20% - Accent4" xfId="278"/>
    <cellStyle name="20% - Accent5" xfId="279"/>
    <cellStyle name="20% - Accent6" xfId="280"/>
    <cellStyle name="20% - 强调文字颜色 1" xfId="281"/>
    <cellStyle name="20% - 强调文字颜色 2" xfId="282"/>
    <cellStyle name="20% - 强调文字颜色 3" xfId="283"/>
    <cellStyle name="20% - 强调文字颜色 4" xfId="284"/>
    <cellStyle name="20% - 强调文字颜色 5" xfId="285"/>
    <cellStyle name="20% - 强调文字颜色 6" xfId="286"/>
    <cellStyle name="20% - 輔色1" xfId="47"/>
    <cellStyle name="20% - 輔色2" xfId="48"/>
    <cellStyle name="20% - 輔色3" xfId="49"/>
    <cellStyle name="20% - 輔色4" xfId="50"/>
    <cellStyle name="20% - 輔色5" xfId="51"/>
    <cellStyle name="20% - 輔色6" xfId="52"/>
    <cellStyle name="40 % - Accent1 2" xfId="287"/>
    <cellStyle name="40 % - Accent2 2" xfId="288"/>
    <cellStyle name="40 % - Accent3 2" xfId="289"/>
    <cellStyle name="40 % - Accent4 2" xfId="290"/>
    <cellStyle name="40 % - Accent5 2" xfId="291"/>
    <cellStyle name="40 % - Accent6 2" xfId="292"/>
    <cellStyle name="40% - 1. jelölőszín" xfId="293"/>
    <cellStyle name="40% - 2. jelölőszín" xfId="294"/>
    <cellStyle name="40% - 3. jelölőszín" xfId="295"/>
    <cellStyle name="40% - 4. jelölőszín" xfId="296"/>
    <cellStyle name="40% - 5. jelölőszín" xfId="297"/>
    <cellStyle name="40% - 6. jelölőszín" xfId="298"/>
    <cellStyle name="40% - Accent1" xfId="299"/>
    <cellStyle name="40% - Accent2" xfId="300"/>
    <cellStyle name="40% - Accent3" xfId="301"/>
    <cellStyle name="40% - Accent4" xfId="302"/>
    <cellStyle name="40% - Accent5" xfId="303"/>
    <cellStyle name="40% - Accent6" xfId="304"/>
    <cellStyle name="40% - 强调文字颜色 1" xfId="305"/>
    <cellStyle name="40% - 强调文字颜色 2" xfId="306"/>
    <cellStyle name="40% - 强调文字颜色 3" xfId="307"/>
    <cellStyle name="40% - 强调文字颜色 4" xfId="308"/>
    <cellStyle name="40% - 强调文字颜色 5" xfId="309"/>
    <cellStyle name="40% - 强调文字颜色 6" xfId="310"/>
    <cellStyle name="40% - 輔色1" xfId="53"/>
    <cellStyle name="40% - 輔色2" xfId="54"/>
    <cellStyle name="40% - 輔色3" xfId="55"/>
    <cellStyle name="40% - 輔色4" xfId="56"/>
    <cellStyle name="40% - 輔色5" xfId="57"/>
    <cellStyle name="40% - 輔色6" xfId="58"/>
    <cellStyle name="60 % - Accent1 2" xfId="311"/>
    <cellStyle name="60 % - Accent2 2" xfId="312"/>
    <cellStyle name="60 % - Accent3 2" xfId="313"/>
    <cellStyle name="60 % - Accent4 2" xfId="314"/>
    <cellStyle name="60 % - Accent5 2" xfId="315"/>
    <cellStyle name="60 % - Accent6 2" xfId="316"/>
    <cellStyle name="60% - 1. jelölőszín" xfId="317"/>
    <cellStyle name="60% - 2. jelölőszín" xfId="318"/>
    <cellStyle name="60% - 3. jelölőszín" xfId="319"/>
    <cellStyle name="60% - 4. jelölőszín" xfId="320"/>
    <cellStyle name="60% - 5. jelölőszín" xfId="321"/>
    <cellStyle name="60% - 6. jelölőszín" xfId="322"/>
    <cellStyle name="60% - Accent1" xfId="323"/>
    <cellStyle name="60% - Accent2" xfId="324"/>
    <cellStyle name="60% - Accent3" xfId="325"/>
    <cellStyle name="60% - Accent4" xfId="326"/>
    <cellStyle name="60% - Accent5" xfId="327"/>
    <cellStyle name="60% - Accent6" xfId="328"/>
    <cellStyle name="60% - 强调文字颜色 1" xfId="329"/>
    <cellStyle name="60% - 强调文字颜色 2" xfId="330"/>
    <cellStyle name="60% - 强调文字颜色 3" xfId="331"/>
    <cellStyle name="60% - 强调文字颜色 4" xfId="332"/>
    <cellStyle name="60% - 强调文字颜色 5" xfId="333"/>
    <cellStyle name="60% - 强调文字颜色 6" xfId="334"/>
    <cellStyle name="60% - 輔色1" xfId="59"/>
    <cellStyle name="60% - 輔色2" xfId="60"/>
    <cellStyle name="60% - 輔色3" xfId="61"/>
    <cellStyle name="60% - 輔色4" xfId="62"/>
    <cellStyle name="60% - 輔色5" xfId="63"/>
    <cellStyle name="60% - 輔色6" xfId="64"/>
    <cellStyle name="600 PN" xfId="65"/>
    <cellStyle name="700 PN" xfId="66"/>
    <cellStyle name="a" xfId="67"/>
    <cellStyle name="ÅëÈ­ [0]_laroux" xfId="68"/>
    <cellStyle name="ÅëÈ­_laroux" xfId="69"/>
    <cellStyle name="AFE" xfId="335"/>
    <cellStyle name="AFE 2" xfId="336"/>
    <cellStyle name="AFE_DT TV Everywhere RFQ Part 3 - technical_requirements" xfId="337"/>
    <cellStyle name="ÄÞ¸¶ [0]_laroux" xfId="70"/>
    <cellStyle name="ÄÞ¸¶_laroux" xfId="71"/>
    <cellStyle name="Avertissement 2" xfId="338"/>
    <cellStyle name="axlcolour" xfId="72"/>
    <cellStyle name="Bad" xfId="339"/>
    <cellStyle name="Base" xfId="73"/>
    <cellStyle name="Bevitel" xfId="340"/>
    <cellStyle name="Blue" xfId="74"/>
    <cellStyle name="Body" xfId="75"/>
    <cellStyle name="Bold/Border" xfId="76"/>
    <cellStyle name="Brown" xfId="77"/>
    <cellStyle name="Bullet" xfId="78"/>
    <cellStyle name="Ç¥ÁØ_ÀÎÀç°³¹ß¿ø" xfId="79"/>
    <cellStyle name="Calc Currency (0)" xfId="80"/>
    <cellStyle name="Calc Currency (2)" xfId="81"/>
    <cellStyle name="Calc Percent (0)" xfId="82"/>
    <cellStyle name="Calc Percent (1)" xfId="83"/>
    <cellStyle name="Calc Percent (2)" xfId="84"/>
    <cellStyle name="Calc Units (0)" xfId="85"/>
    <cellStyle name="Calc Units (1)" xfId="86"/>
    <cellStyle name="Calc Units (2)" xfId="87"/>
    <cellStyle name="Calcul 2" xfId="341"/>
    <cellStyle name="Calculation" xfId="342"/>
    <cellStyle name="Cellule liée 2" xfId="343"/>
    <cellStyle name="Check Cell" xfId="344"/>
    <cellStyle name="Cím" xfId="345"/>
    <cellStyle name="Címsor 1" xfId="346"/>
    <cellStyle name="Címsor 2" xfId="347"/>
    <cellStyle name="Címsor 3" xfId="348"/>
    <cellStyle name="Címsor 4" xfId="349"/>
    <cellStyle name="Col_head" xfId="88"/>
    <cellStyle name="Column Header" xfId="89"/>
    <cellStyle name="Column_Title" xfId="90"/>
    <cellStyle name="Comma  - Style1" xfId="91"/>
    <cellStyle name="Comma  - Style2" xfId="92"/>
    <cellStyle name="Comma  - Style3" xfId="93"/>
    <cellStyle name="Comma  - Style4" xfId="94"/>
    <cellStyle name="Comma  - Style5" xfId="95"/>
    <cellStyle name="Comma  - Style6" xfId="96"/>
    <cellStyle name="Comma  - Style7" xfId="97"/>
    <cellStyle name="Comma  - Style8" xfId="98"/>
    <cellStyle name="Comma [00]" xfId="99"/>
    <cellStyle name="Comma 2" xfId="422"/>
    <cellStyle name="Comma0" xfId="100"/>
    <cellStyle name="Commentaire 2" xfId="350"/>
    <cellStyle name="Config Name" xfId="101"/>
    <cellStyle name="CS" xfId="102"/>
    <cellStyle name="Currency" xfId="419" builtinId="4"/>
    <cellStyle name="Currency [00]" xfId="103"/>
    <cellStyle name="Currency0" xfId="104"/>
    <cellStyle name="Cyan" xfId="105"/>
    <cellStyle name="D.Cyan" xfId="106"/>
    <cellStyle name="Dash" xfId="107"/>
    <cellStyle name="database" xfId="108"/>
    <cellStyle name="Date" xfId="109"/>
    <cellStyle name="Date Short" xfId="110"/>
    <cellStyle name="Dziesietny [0]_12" xfId="111"/>
    <cellStyle name="Dziesiêtny [0]_MSC &amp; VLR Description" xfId="112"/>
    <cellStyle name="Dziesietny_12" xfId="113"/>
    <cellStyle name="Dziesiêtny_MSC &amp; VLR Description" xfId="114"/>
    <cellStyle name="Ellenőrzőcella" xfId="351"/>
    <cellStyle name="Enter Currency (0)" xfId="115"/>
    <cellStyle name="Enter Currency (2)" xfId="116"/>
    <cellStyle name="Enter Units (0)" xfId="117"/>
    <cellStyle name="Enter Units (1)" xfId="118"/>
    <cellStyle name="Enter Units (2)" xfId="119"/>
    <cellStyle name="En-tête 1" xfId="120"/>
    <cellStyle name="En-tête 2" xfId="121"/>
    <cellStyle name="Entrée 2" xfId="122"/>
    <cellStyle name="entry box" xfId="123"/>
    <cellStyle name="Euro" xfId="124"/>
    <cellStyle name="Excel Built-in Normal" xfId="125"/>
    <cellStyle name="Explanatory Text" xfId="352"/>
    <cellStyle name="Figyelmeztetés" xfId="353"/>
    <cellStyle name="Financier0" xfId="126"/>
    <cellStyle name="Fixed" xfId="127"/>
    <cellStyle name="FromInput" xfId="128"/>
    <cellStyle name="Good" xfId="354"/>
    <cellStyle name="Green" xfId="129"/>
    <cellStyle name="Grey" xfId="130"/>
    <cellStyle name="Gut 2" xfId="423"/>
    <cellStyle name="Head" xfId="131"/>
    <cellStyle name="Header1" xfId="132"/>
    <cellStyle name="Header2" xfId="133"/>
    <cellStyle name="heading 1" xfId="134"/>
    <cellStyle name="heading 2" xfId="135"/>
    <cellStyle name="Heading 3" xfId="355"/>
    <cellStyle name="Heading 4" xfId="356"/>
    <cellStyle name="Hiden_Formula" xfId="136"/>
    <cellStyle name="Hivatkozott cella" xfId="357"/>
    <cellStyle name="Hyperlink 2" xfId="137"/>
    <cellStyle name="Indefinido" xfId="138"/>
    <cellStyle name="Input" xfId="139"/>
    <cellStyle name="Input [yellow]" xfId="140"/>
    <cellStyle name="Input Cell" xfId="141"/>
    <cellStyle name="Insatisfaisant 2" xfId="358"/>
    <cellStyle name="Jegyzet" xfId="359"/>
    <cellStyle name="Jelölőszín (1)" xfId="360"/>
    <cellStyle name="Jelölőszín (2)" xfId="361"/>
    <cellStyle name="Jelölőszín (3)" xfId="362"/>
    <cellStyle name="Jelölőszín (4)" xfId="363"/>
    <cellStyle name="Jelölőszín (5)" xfId="364"/>
    <cellStyle name="Jelölőszín (6)" xfId="365"/>
    <cellStyle name="Jó" xfId="366"/>
    <cellStyle name="Jun" xfId="142"/>
    <cellStyle name="Kimenet" xfId="367"/>
    <cellStyle name="Komma [0]_RESULTS" xfId="143"/>
    <cellStyle name="Komma 2" xfId="421"/>
    <cellStyle name="Legal 8½ x 14 in" xfId="144"/>
    <cellStyle name="Link Currency (0)" xfId="145"/>
    <cellStyle name="Link Currency (2)" xfId="146"/>
    <cellStyle name="Link Units (0)" xfId="147"/>
    <cellStyle name="Link Units (1)" xfId="148"/>
    <cellStyle name="Link Units (2)" xfId="149"/>
    <cellStyle name="Linked Cell" xfId="368"/>
    <cellStyle name="Magenta" xfId="150"/>
    <cellStyle name="Magyarázó szöveg" xfId="369"/>
    <cellStyle name="Matrice" xfId="151"/>
    <cellStyle name="Mida" xfId="152"/>
    <cellStyle name="Millares [0]_BSC 3&amp;4" xfId="153"/>
    <cellStyle name="Millares_BSC 3&amp;4" xfId="154"/>
    <cellStyle name="Milliers 2" xfId="155"/>
    <cellStyle name="Milliers 3" xfId="420"/>
    <cellStyle name="Moneda [0]_BSC 3&amp;4" xfId="156"/>
    <cellStyle name="Moneda_BSC 3&amp;4" xfId="157"/>
    <cellStyle name="Monétaire0" xfId="158"/>
    <cellStyle name="MS_Hebrew" xfId="159"/>
    <cellStyle name="Name" xfId="160"/>
    <cellStyle name="Neutre 2" xfId="370"/>
    <cellStyle name="no dec" xfId="161"/>
    <cellStyle name="Normal" xfId="0" builtinId="0"/>
    <cellStyle name="Normal - Style1" xfId="162"/>
    <cellStyle name="Normal 2" xfId="163"/>
    <cellStyle name="Normal 2 2" xfId="164"/>
    <cellStyle name="Normal 3" xfId="165"/>
    <cellStyle name="Normal 4" xfId="166"/>
    <cellStyle name="Normal 5" xfId="167"/>
    <cellStyle name="Normal 6" xfId="168"/>
    <cellStyle name="Normal 7" xfId="169"/>
    <cellStyle name="Normal 8" xfId="170"/>
    <cellStyle name="Normal_4.1 - Price Sheets  28.02.06" xfId="171"/>
    <cellStyle name="Normál_Munka1" xfId="371"/>
    <cellStyle name="Normalny 2" xfId="425"/>
    <cellStyle name="Normalny_12" xfId="172"/>
    <cellStyle name="Note" xfId="372"/>
    <cellStyle name="Œ…‹æØ‚è [0.00]_laroux" xfId="173"/>
    <cellStyle name="Œ…‹æØ‚è_laroux" xfId="174"/>
    <cellStyle name="Option" xfId="175"/>
    <cellStyle name="Összesen" xfId="373"/>
    <cellStyle name="Output" xfId="374"/>
    <cellStyle name="Percent [0]" xfId="176"/>
    <cellStyle name="Percent [00]" xfId="177"/>
    <cellStyle name="Percent [2]" xfId="178"/>
    <cellStyle name="pourcent" xfId="179"/>
    <cellStyle name="Pourcentage 2" xfId="375"/>
    <cellStyle name="Prefilled" xfId="180"/>
    <cellStyle name="PrePop Currency (0)" xfId="181"/>
    <cellStyle name="PrePop Currency (2)" xfId="182"/>
    <cellStyle name="PrePop Units (0)" xfId="183"/>
    <cellStyle name="PrePop Units (1)" xfId="184"/>
    <cellStyle name="PrePop Units (2)" xfId="185"/>
    <cellStyle name="Primary" xfId="186"/>
    <cellStyle name="Primary %" xfId="187"/>
    <cellStyle name="Protected" xfId="188"/>
    <cellStyle name="Qté calculées" xfId="189"/>
    <cellStyle name="QTé entrées" xfId="190"/>
    <cellStyle name="Red" xfId="191"/>
    <cellStyle name="robs" xfId="192"/>
    <cellStyle name="Rossz" xfId="376"/>
    <cellStyle name="RowLevel_0" xfId="377"/>
    <cellStyle name="Satisfaisant 2" xfId="378"/>
    <cellStyle name="Secondary" xfId="193"/>
    <cellStyle name="Secondary %" xfId="194"/>
    <cellStyle name="Semleges" xfId="379"/>
    <cellStyle name="Small" xfId="195"/>
    <cellStyle name="Sortie 2" xfId="380"/>
    <cellStyle name="Standard 2" xfId="417"/>
    <cellStyle name="Standard 2 2" xfId="424"/>
    <cellStyle name="Style 1" xfId="196"/>
    <cellStyle name="Sub_tot" xfId="197"/>
    <cellStyle name="Számítás" xfId="381"/>
    <cellStyle name="Text" xfId="198"/>
    <cellStyle name="Text Indent A" xfId="199"/>
    <cellStyle name="Text Indent B" xfId="200"/>
    <cellStyle name="Text Indent C" xfId="201"/>
    <cellStyle name="Texte explicatif 2" xfId="382"/>
    <cellStyle name="Title" xfId="383"/>
    <cellStyle name="Titre 2" xfId="384"/>
    <cellStyle name="Titre 1 2" xfId="385"/>
    <cellStyle name="Titre 2 2" xfId="386"/>
    <cellStyle name="Titre 3 2" xfId="387"/>
    <cellStyle name="Titre 4 2" xfId="388"/>
    <cellStyle name="Topline" xfId="202"/>
    <cellStyle name="Total 2" xfId="203"/>
    <cellStyle name="Total of totals" xfId="204"/>
    <cellStyle name="Totals" xfId="205"/>
    <cellStyle name="Tusental (0)_Technical Sheet" xfId="206"/>
    <cellStyle name="Tusental_Technical Sheet" xfId="207"/>
    <cellStyle name="Unit" xfId="208"/>
    <cellStyle name="Valuta (0)_Technical Sheet" xfId="209"/>
    <cellStyle name="Valuta [0]_RESULTS" xfId="210"/>
    <cellStyle name="Valuta_RESULTS" xfId="211"/>
    <cellStyle name="vanster" xfId="212"/>
    <cellStyle name="Vérification 2" xfId="389"/>
    <cellStyle name="Virgule fixe" xfId="213"/>
    <cellStyle name="Walutowy [0]_12" xfId="214"/>
    <cellStyle name="Walutowy_12" xfId="215"/>
    <cellStyle name="Warning" xfId="216"/>
    <cellStyle name="Warning Text" xfId="390"/>
    <cellStyle name="Κανονικό 2" xfId="391"/>
    <cellStyle name="Κανονικό 2 2" xfId="392"/>
    <cellStyle name="Κανονικό 3" xfId="393"/>
    <cellStyle name="콤마 [0]_Revenue" xfId="217"/>
    <cellStyle name="표준_CELLULAR" xfId="218"/>
    <cellStyle name="一般_1999_CORP ACCTG" xfId="219"/>
    <cellStyle name="中等" xfId="220"/>
    <cellStyle name="備註" xfId="221"/>
    <cellStyle name="千位[0]_laroux" xfId="222"/>
    <cellStyle name="千位_laroux" xfId="223"/>
    <cellStyle name="千位分隔[0]_~0040546" xfId="224"/>
    <cellStyle name="千位分隔_~0040546" xfId="225"/>
    <cellStyle name="千分位[0]_laroux" xfId="226"/>
    <cellStyle name="千分位_laroux" xfId="227"/>
    <cellStyle name="合計" xfId="228"/>
    <cellStyle name="后继超级链接_湖南六期900话务计算及配置" xfId="229"/>
    <cellStyle name="壞" xfId="230"/>
    <cellStyle name="好" xfId="231"/>
    <cellStyle name="差" xfId="394"/>
    <cellStyle name="常规 12" xfId="232"/>
    <cellStyle name="常规 3" xfId="233"/>
    <cellStyle name="常规 3 2" xfId="395"/>
    <cellStyle name="常规 7" xfId="234"/>
    <cellStyle name="常规_~0040546" xfId="235"/>
    <cellStyle name="强调文字颜色 1" xfId="396"/>
    <cellStyle name="强调文字颜色 2" xfId="397"/>
    <cellStyle name="强调文字颜色 3" xfId="398"/>
    <cellStyle name="强调文字颜色 4" xfId="399"/>
    <cellStyle name="强调文字颜色 5" xfId="400"/>
    <cellStyle name="强调文字颜色 6" xfId="401"/>
    <cellStyle name="普通_laroux" xfId="236"/>
    <cellStyle name="标题" xfId="402"/>
    <cellStyle name="标题 1" xfId="403"/>
    <cellStyle name="标题 2" xfId="404"/>
    <cellStyle name="标题 3" xfId="405"/>
    <cellStyle name="标题 4" xfId="406"/>
    <cellStyle name="桁区切り_MO_P_0207_2" xfId="237"/>
    <cellStyle name="检查单元格" xfId="407"/>
    <cellStyle name="標準_Book1" xfId="238"/>
    <cellStyle name="標題" xfId="239"/>
    <cellStyle name="標題 1" xfId="240"/>
    <cellStyle name="標題 2" xfId="241"/>
    <cellStyle name="標題 3" xfId="242"/>
    <cellStyle name="標題 4" xfId="243"/>
    <cellStyle name="檢查儲存格" xfId="244"/>
    <cellStyle name="汇总" xfId="408"/>
    <cellStyle name="注释" xfId="409"/>
    <cellStyle name="解释性文本" xfId="410"/>
    <cellStyle name="計算方式" xfId="245"/>
    <cellStyle name="說明文字" xfId="246"/>
    <cellStyle name="警告文字" xfId="247"/>
    <cellStyle name="警告文本" xfId="411"/>
    <cellStyle name="计算" xfId="412"/>
    <cellStyle name="貨幣 [0]_PERSONAL" xfId="248"/>
    <cellStyle name="貨幣_PERSONAL" xfId="249"/>
    <cellStyle name="货币[0]_~0040546" xfId="250"/>
    <cellStyle name="货币_~0040546" xfId="251"/>
    <cellStyle name="超级链接_湖南六期900话务计算及配置" xfId="252"/>
    <cellStyle name="輔色1" xfId="253"/>
    <cellStyle name="輔色2" xfId="254"/>
    <cellStyle name="輔色3" xfId="255"/>
    <cellStyle name="輔色4" xfId="256"/>
    <cellStyle name="輔色5" xfId="257"/>
    <cellStyle name="輔色6" xfId="258"/>
    <cellStyle name="輸入" xfId="259"/>
    <cellStyle name="輸出" xfId="260"/>
    <cellStyle name="输入" xfId="413"/>
    <cellStyle name="输出" xfId="414"/>
    <cellStyle name="适中" xfId="415"/>
    <cellStyle name="連結的儲存格" xfId="261"/>
    <cellStyle name="链接单元格" xfId="416"/>
  </cellStyles>
  <dxfs count="0"/>
  <tableStyles count="0" defaultTableStyle="TableStyleMedium2" defaultPivotStyle="PivotStyleLight16"/>
  <colors>
    <mruColors>
      <color rgb="FFE434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247649</xdr:colOff>
      <xdr:row>27</xdr:row>
      <xdr:rowOff>85726</xdr:rowOff>
    </xdr:from>
    <xdr:to>
      <xdr:col>11</xdr:col>
      <xdr:colOff>1019174</xdr:colOff>
      <xdr:row>27</xdr:row>
      <xdr:rowOff>1524000</xdr:rowOff>
    </xdr:to>
    <xdr:sp macro="" textlink="">
      <xdr:nvSpPr>
        <xdr:cNvPr id="4" name="Rectangle 13">
          <a:extLst>
            <a:ext uri="{FF2B5EF4-FFF2-40B4-BE49-F238E27FC236}">
              <a16:creationId xmlns:a16="http://schemas.microsoft.com/office/drawing/2014/main" id="{00000000-0008-0000-0000-000004000000}"/>
            </a:ext>
          </a:extLst>
        </xdr:cNvPr>
        <xdr:cNvSpPr>
          <a:spLocks noChangeArrowheads="1"/>
        </xdr:cNvSpPr>
      </xdr:nvSpPr>
      <xdr:spPr bwMode="auto">
        <a:xfrm>
          <a:off x="409574" y="6238876"/>
          <a:ext cx="11249025" cy="1438274"/>
        </a:xfrm>
        <a:prstGeom prst="rect">
          <a:avLst/>
        </a:prstGeom>
        <a:solidFill>
          <a:srgbClr val="FFFFFF"/>
        </a:solidFill>
        <a:ln w="19050">
          <a:solidFill>
            <a:schemeClr val="bg1">
              <a:lumMod val="75000"/>
            </a:schemeClr>
          </a:solidFill>
          <a:miter lim="800000"/>
          <a:headEnd/>
          <a:tailEnd/>
        </a:ln>
      </xdr:spPr>
      <xdr:txBody>
        <a:bodyPr vertOverflow="clip" wrap="square" lIns="27432" tIns="22860" rIns="0" bIns="0" anchor="t" upright="1"/>
        <a:lstStyle/>
        <a:p>
          <a:pPr algn="l" rtl="0">
            <a:lnSpc>
              <a:spcPts val="1100"/>
            </a:lnSpc>
            <a:defRPr sz="1000"/>
          </a:pPr>
          <a:r>
            <a:rPr lang="fr-FR" sz="1100" b="0" i="0" u="none" strike="noStrike" baseline="0">
              <a:solidFill>
                <a:srgbClr val="000000"/>
              </a:solidFill>
              <a:latin typeface="+mn-lt"/>
              <a:cs typeface="Arial"/>
            </a:rPr>
            <a:t>- This  Total Cost of Ownership scenario  is  based on the RFP Specification. </a:t>
          </a:r>
        </a:p>
        <a:p>
          <a:pPr algn="l" rtl="0">
            <a:lnSpc>
              <a:spcPts val="1100"/>
            </a:lnSpc>
            <a:defRPr sz="1000"/>
          </a:pPr>
          <a:r>
            <a:rPr lang="fr-FR" sz="1100" b="0" i="0" u="none" strike="noStrike" baseline="0">
              <a:solidFill>
                <a:srgbClr val="000000"/>
              </a:solidFill>
              <a:latin typeface="+mn-lt"/>
              <a:cs typeface="Arial"/>
            </a:rPr>
            <a:t>- The Bidder must complete this budgetarry TCO taking into account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mn-lt"/>
              <a:ea typeface="+mn-ea"/>
              <a:cs typeface="Arial"/>
            </a:rPr>
            <a:t>	- set up costs (platform, application development, integration,...)</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mn-lt"/>
              <a:ea typeface="+mn-ea"/>
              <a:cs typeface="Arial"/>
            </a:rPr>
            <a:t>	- run costs (SW license, maintenance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fr-FR"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276224</xdr:colOff>
      <xdr:row>23</xdr:row>
      <xdr:rowOff>104775</xdr:rowOff>
    </xdr:from>
    <xdr:to>
      <xdr:col>11</xdr:col>
      <xdr:colOff>1028699</xdr:colOff>
      <xdr:row>24</xdr:row>
      <xdr:rowOff>0</xdr:rowOff>
    </xdr:to>
    <xdr:sp macro="" textlink="">
      <xdr:nvSpPr>
        <xdr:cNvPr id="19" name="Rectangle 15">
          <a:extLst>
            <a:ext uri="{FF2B5EF4-FFF2-40B4-BE49-F238E27FC236}">
              <a16:creationId xmlns:a16="http://schemas.microsoft.com/office/drawing/2014/main" id="{00000000-0008-0000-0000-000013000000}"/>
            </a:ext>
          </a:extLst>
        </xdr:cNvPr>
        <xdr:cNvSpPr>
          <a:spLocks noChangeArrowheads="1"/>
        </xdr:cNvSpPr>
      </xdr:nvSpPr>
      <xdr:spPr bwMode="auto">
        <a:xfrm>
          <a:off x="438149" y="7229475"/>
          <a:ext cx="11229975" cy="304800"/>
        </a:xfrm>
        <a:prstGeom prst="rect">
          <a:avLst/>
        </a:prstGeom>
        <a:solidFill>
          <a:srgbClr val="FFFFFF"/>
        </a:solidFill>
        <a:ln w="19050">
          <a:solidFill>
            <a:schemeClr val="bg1">
              <a:lumMod val="75000"/>
            </a:schemeClr>
          </a:solidFill>
          <a:miter lim="800000"/>
          <a:headEnd/>
          <a:tailEnd/>
        </a:ln>
      </xdr:spPr>
      <xdr:txBody>
        <a:bodyPr vertOverflow="clip" wrap="square" lIns="27432" tIns="22860" rIns="0" bIns="0" anchor="t" upright="1"/>
        <a:lstStyle/>
        <a:p>
          <a:pPr algn="l" rtl="0">
            <a:defRPr sz="1000"/>
          </a:pPr>
          <a:r>
            <a:rPr lang="fr-FR" sz="1100" b="0" i="0" u="none" strike="noStrike" baseline="0">
              <a:solidFill>
                <a:srgbClr val="000000"/>
              </a:solidFill>
              <a:latin typeface="+mn-lt"/>
              <a:cs typeface="Arial"/>
            </a:rPr>
            <a:t>- The Bidder shall provide its Man x Day rates for the </a:t>
          </a:r>
          <a:r>
            <a:rPr lang="fr-FR" sz="1000" b="0" i="0" baseline="0">
              <a:effectLst/>
              <a:latin typeface="+mn-lt"/>
              <a:ea typeface="+mn-ea"/>
              <a:cs typeface="+mn-cs"/>
            </a:rPr>
            <a:t>listed </a:t>
          </a:r>
          <a:r>
            <a:rPr lang="fr-FR" sz="1100" b="0" i="0" u="none" strike="noStrike" baseline="0">
              <a:solidFill>
                <a:srgbClr val="000000"/>
              </a:solidFill>
              <a:latin typeface="+mn-lt"/>
              <a:cs typeface="Arial"/>
            </a:rPr>
            <a:t>profiles </a:t>
          </a:r>
        </a:p>
        <a:p>
          <a:pPr algn="l" rtl="0">
            <a:defRPr sz="1000"/>
          </a:pPr>
          <a:endParaRPr lang="fr-FR" sz="1100" b="0" i="0" u="none" strike="noStrike" baseline="0">
            <a:solidFill>
              <a:srgbClr val="000000"/>
            </a:solidFill>
            <a:latin typeface="+mn-lt"/>
            <a:cs typeface="Arial"/>
          </a:endParaRPr>
        </a:p>
      </xdr:txBody>
    </xdr:sp>
    <xdr:clientData/>
  </xdr:twoCellAnchor>
  <xdr:twoCellAnchor>
    <xdr:from>
      <xdr:col>1</xdr:col>
      <xdr:colOff>247650</xdr:colOff>
      <xdr:row>21</xdr:row>
      <xdr:rowOff>85726</xdr:rowOff>
    </xdr:from>
    <xdr:to>
      <xdr:col>11</xdr:col>
      <xdr:colOff>1019175</xdr:colOff>
      <xdr:row>21</xdr:row>
      <xdr:rowOff>1502834</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406400" y="8573559"/>
          <a:ext cx="12423775" cy="1417108"/>
        </a:xfrm>
        <a:prstGeom prst="rect">
          <a:avLst/>
        </a:prstGeom>
        <a:solidFill>
          <a:sysClr val="window" lastClr="FFFFFF"/>
        </a:solidFill>
        <a:ln w="19050">
          <a:solidFill>
            <a:schemeClr val="bg1">
              <a:lumMod val="75000"/>
            </a:schemeClr>
          </a:solidFill>
          <a:miter lim="800000"/>
          <a:headEnd/>
          <a:tailEnd/>
        </a:ln>
      </xdr:spPr>
      <xdr:txBody>
        <a:bodyPr vertOverflow="clip" wrap="square" lIns="27432" tIns="22860" rIns="0" bIns="0" anchor="t" upright="1"/>
        <a:lstStyle/>
        <a:p>
          <a:pPr rtl="0"/>
          <a:r>
            <a:rPr lang="fr-FR" sz="1100" b="0" i="0" baseline="0">
              <a:effectLst/>
              <a:latin typeface="+mn-lt"/>
              <a:ea typeface="+mn-ea"/>
              <a:cs typeface="+mn-cs"/>
            </a:rPr>
            <a:t>This sheet describes the costs related to the run phase of the solution:</a:t>
          </a:r>
          <a:endParaRPr lang="en-GB">
            <a:effectLst/>
          </a:endParaRPr>
        </a:p>
        <a:p>
          <a:pPr rtl="0"/>
          <a:r>
            <a:rPr lang="en-US">
              <a:effectLst/>
            </a:rPr>
            <a:t>- Hardware platform ,</a:t>
          </a:r>
        </a:p>
        <a:p>
          <a:pPr rtl="0"/>
          <a:r>
            <a:rPr lang="fr-FR" sz="1100" b="0" i="0" baseline="0">
              <a:effectLst/>
              <a:latin typeface="+mn-lt"/>
              <a:ea typeface="+mn-ea"/>
              <a:cs typeface="+mn-cs"/>
            </a:rPr>
            <a:t>- Software and licenses,</a:t>
          </a:r>
          <a:endParaRPr lang="en-US">
            <a:effectLst/>
          </a:endParaRPr>
        </a:p>
        <a:p>
          <a:pPr rtl="0"/>
          <a:r>
            <a:rPr lang="fr-FR" sz="1100" b="0" i="0" baseline="0">
              <a:effectLst/>
              <a:latin typeface="+mn-lt"/>
              <a:ea typeface="+mn-ea"/>
              <a:cs typeface="+mn-cs"/>
            </a:rPr>
            <a:t>- Maintenance</a:t>
          </a:r>
          <a:endParaRPr lang="en-US">
            <a:effectLst/>
          </a:endParaRPr>
        </a:p>
        <a:p>
          <a:pPr rtl="0"/>
          <a:r>
            <a:rPr lang="fr-FR" sz="1100" b="0" i="0" baseline="0">
              <a:effectLst/>
              <a:latin typeface="+mn-lt"/>
              <a:ea typeface="+mn-ea"/>
              <a:cs typeface="+mn-cs"/>
            </a:rPr>
            <a:t>- New Software release,</a:t>
          </a:r>
        </a:p>
        <a:p>
          <a:pPr rtl="0"/>
          <a:r>
            <a:rPr lang="fr-FR" sz="1100" b="0" i="0" baseline="0">
              <a:effectLst/>
              <a:latin typeface="+mn-lt"/>
              <a:ea typeface="+mn-ea"/>
              <a:cs typeface="+mn-cs"/>
            </a:rPr>
            <a:t>- ....</a:t>
          </a:r>
          <a:endParaRPr lang="en-US">
            <a:effectLst/>
          </a:endParaRPr>
        </a:p>
        <a:p>
          <a:pPr rtl="0"/>
          <a:r>
            <a:rPr lang="fr-FR" sz="1100" b="0" i="0" baseline="0">
              <a:effectLst/>
              <a:latin typeface="+mn-lt"/>
              <a:ea typeface="+mn-ea"/>
              <a:cs typeface="+mn-cs"/>
            </a:rPr>
            <a:t>The Bidder shall provide all costs related to the run phase and complete the table by adding any cost that may not be listed in the template.</a:t>
          </a:r>
          <a:endParaRPr lang="en-US">
            <a:effectLst/>
          </a:endParaRPr>
        </a:p>
      </xdr:txBody>
    </xdr:sp>
    <xdr:clientData/>
  </xdr:twoCellAnchor>
  <xdr:twoCellAnchor>
    <xdr:from>
      <xdr:col>1</xdr:col>
      <xdr:colOff>179918</xdr:colOff>
      <xdr:row>17</xdr:row>
      <xdr:rowOff>179916</xdr:rowOff>
    </xdr:from>
    <xdr:to>
      <xdr:col>11</xdr:col>
      <xdr:colOff>966260</xdr:colOff>
      <xdr:row>19</xdr:row>
      <xdr:rowOff>31752</xdr:rowOff>
    </xdr:to>
    <xdr:sp macro="" textlink="">
      <xdr:nvSpPr>
        <xdr:cNvPr id="10" name="Rectangle 9">
          <a:extLst>
            <a:ext uri="{FF2B5EF4-FFF2-40B4-BE49-F238E27FC236}">
              <a16:creationId xmlns:a16="http://schemas.microsoft.com/office/drawing/2014/main" id="{00000000-0008-0000-0000-00000A000000}"/>
            </a:ext>
          </a:extLst>
        </xdr:cNvPr>
        <xdr:cNvSpPr>
          <a:spLocks noChangeArrowheads="1"/>
        </xdr:cNvSpPr>
      </xdr:nvSpPr>
      <xdr:spPr bwMode="auto">
        <a:xfrm>
          <a:off x="338668" y="3661833"/>
          <a:ext cx="12438592" cy="1492252"/>
        </a:xfrm>
        <a:prstGeom prst="rect">
          <a:avLst/>
        </a:prstGeom>
        <a:solidFill>
          <a:sysClr val="window" lastClr="FFFFFF"/>
        </a:solidFill>
        <a:ln w="19050">
          <a:solidFill>
            <a:schemeClr val="bg1">
              <a:lumMod val="75000"/>
            </a:schemeClr>
          </a:solidFill>
          <a:miter lim="800000"/>
          <a:headEnd/>
          <a:tailEnd/>
        </a:ln>
      </xdr:spPr>
      <xdr:txBody>
        <a:bodyPr vertOverflow="clip" wrap="square" lIns="27432" tIns="22860" rIns="0" bIns="0" anchor="t" upright="1"/>
        <a:lstStyle/>
        <a:p>
          <a:pPr algn="l" rtl="0">
            <a:defRPr sz="1000"/>
          </a:pPr>
          <a:r>
            <a:rPr lang="fr-FR" sz="1100" b="0" i="0" u="none" strike="noStrike" baseline="0">
              <a:solidFill>
                <a:srgbClr val="000000"/>
              </a:solidFill>
              <a:latin typeface="+mn-lt"/>
              <a:cs typeface="Arial"/>
            </a:rPr>
            <a:t>This sheet describes the costs related to the set up of the solution:</a:t>
          </a:r>
        </a:p>
        <a:p>
          <a:pPr algn="l" rtl="0">
            <a:defRPr sz="1000"/>
          </a:pPr>
          <a:r>
            <a:rPr lang="fr-FR" sz="1100" b="0" i="0" u="none" strike="noStrike" baseline="0">
              <a:solidFill>
                <a:srgbClr val="000000"/>
              </a:solidFill>
              <a:latin typeface="+mn-lt"/>
              <a:cs typeface="Arial"/>
            </a:rPr>
            <a:t>- </a:t>
          </a:r>
          <a:r>
            <a:rPr lang="fr-FR" sz="1000" b="0" i="0" u="none" strike="noStrike" baseline="0">
              <a:solidFill>
                <a:sysClr val="windowText" lastClr="000000"/>
              </a:solidFill>
              <a:effectLst/>
              <a:latin typeface="+mn-lt"/>
              <a:ea typeface="+mn-ea"/>
              <a:cs typeface="+mn-cs"/>
            </a:rPr>
            <a:t>I</a:t>
          </a:r>
          <a:r>
            <a:rPr lang="fr-FR" sz="1000" b="0" i="0" baseline="0">
              <a:effectLst/>
              <a:latin typeface="+mn-lt"/>
              <a:ea typeface="+mn-ea"/>
              <a:cs typeface="+mn-cs"/>
            </a:rPr>
            <a:t>mplementation</a:t>
          </a:r>
        </a:p>
        <a:p>
          <a:pPr algn="l" rtl="0">
            <a:defRPr sz="1000"/>
          </a:pPr>
          <a:r>
            <a:rPr lang="fr-FR" sz="1100" b="0" i="0" u="none" strike="noStrike" baseline="0">
              <a:solidFill>
                <a:srgbClr val="000000"/>
              </a:solidFill>
              <a:latin typeface="+mn-lt"/>
              <a:cs typeface="Arial"/>
            </a:rPr>
            <a:t>- </a:t>
          </a:r>
          <a:r>
            <a:rPr lang="fr-FR" sz="1000" b="0" i="0" u="none" strike="noStrike" baseline="0">
              <a:solidFill>
                <a:sysClr val="windowText" lastClr="000000"/>
              </a:solidFill>
              <a:effectLst/>
              <a:latin typeface="+mn-lt"/>
              <a:ea typeface="+mn-ea"/>
              <a:cs typeface="+mn-cs"/>
            </a:rPr>
            <a:t>C</a:t>
          </a:r>
          <a:r>
            <a:rPr lang="fr-FR" sz="1000" b="0" i="0" baseline="0">
              <a:effectLst/>
              <a:latin typeface="+mn-lt"/>
              <a:ea typeface="+mn-ea"/>
              <a:cs typeface="+mn-cs"/>
            </a:rPr>
            <a:t>ustomization and parameterization</a:t>
          </a:r>
          <a:r>
            <a:rPr lang="fr-FR" sz="1100" b="0" i="0" u="none" strike="noStrike" baseline="0">
              <a:solidFill>
                <a:srgbClr val="000000"/>
              </a:solidFill>
              <a:latin typeface="+mn-lt"/>
              <a:cs typeface="Arial"/>
            </a:rPr>
            <a:t>,</a:t>
          </a:r>
        </a:p>
        <a:p>
          <a:pPr algn="l" rtl="0">
            <a:defRPr sz="1000"/>
          </a:pPr>
          <a:r>
            <a:rPr lang="fr-FR" sz="1100" b="0" i="0" u="none" strike="noStrike" baseline="0">
              <a:solidFill>
                <a:srgbClr val="000000"/>
              </a:solidFill>
              <a:latin typeface="+mn-lt"/>
              <a:cs typeface="Arial"/>
            </a:rPr>
            <a:t>- Integration,</a:t>
          </a:r>
        </a:p>
        <a:p>
          <a:pPr algn="l" rtl="0">
            <a:defRPr sz="1000"/>
          </a:pPr>
          <a:r>
            <a:rPr lang="fr-FR" sz="1100" b="0" i="0" u="none" strike="noStrike" baseline="0">
              <a:solidFill>
                <a:srgbClr val="000000"/>
              </a:solidFill>
              <a:latin typeface="+mn-lt"/>
              <a:cs typeface="Arial"/>
            </a:rPr>
            <a:t>-</a:t>
          </a:r>
          <a:r>
            <a:rPr lang="fr-FR" sz="1000" b="0" i="0" u="none" strike="noStrike" baseline="0">
              <a:solidFill>
                <a:sysClr val="windowText" lastClr="000000"/>
              </a:solidFill>
              <a:effectLst/>
              <a:latin typeface="+mn-lt"/>
              <a:ea typeface="+mn-ea"/>
              <a:cs typeface="+mn-cs"/>
            </a:rPr>
            <a:t> E</a:t>
          </a:r>
          <a:r>
            <a:rPr lang="fr-FR" sz="1000" b="0" i="0" baseline="0">
              <a:effectLst/>
              <a:latin typeface="+mn-lt"/>
              <a:ea typeface="+mn-ea"/>
              <a:cs typeface="+mn-cs"/>
            </a:rPr>
            <a:t>ducation of key users</a:t>
          </a:r>
          <a:endParaRPr lang="fr-FR" sz="1100" b="0" i="0" u="none" strike="noStrike" baseline="0">
            <a:solidFill>
              <a:srgbClr val="000000"/>
            </a:solidFill>
            <a:effectLst/>
            <a:latin typeface="+mn-lt"/>
            <a:ea typeface="+mn-ea"/>
            <a:cs typeface="Arial"/>
          </a:endParaRPr>
        </a:p>
        <a:p>
          <a:pPr algn="l" rtl="0">
            <a:defRPr sz="1000"/>
          </a:pPr>
          <a:r>
            <a:rPr lang="fr-FR" sz="1100" b="0" i="0" u="none" strike="noStrike" baseline="0">
              <a:solidFill>
                <a:srgbClr val="000000"/>
              </a:solidFill>
              <a:effectLst/>
              <a:latin typeface="+mn-lt"/>
              <a:ea typeface="+mn-ea"/>
              <a:cs typeface="Arial"/>
            </a:rPr>
            <a:t>- Development  interfaces</a:t>
          </a:r>
        </a:p>
        <a:p>
          <a:pPr algn="l" rtl="0">
            <a:defRPr sz="1000"/>
          </a:pPr>
          <a:r>
            <a:rPr lang="fr-FR" sz="1100" b="0" i="0" u="none" strike="noStrike" baseline="0">
              <a:solidFill>
                <a:srgbClr val="000000"/>
              </a:solidFill>
              <a:effectLst/>
              <a:latin typeface="+mn-lt"/>
              <a:ea typeface="+mn-ea"/>
              <a:cs typeface="Arial"/>
            </a:rPr>
            <a:t>-....</a:t>
          </a:r>
          <a:endParaRPr lang="fr-FR" sz="1100" b="0" i="0" u="none" strike="noStrike" baseline="0">
            <a:solidFill>
              <a:srgbClr val="000000"/>
            </a:solidFill>
            <a:latin typeface="+mn-lt"/>
            <a:cs typeface="Arial"/>
          </a:endParaRPr>
        </a:p>
        <a:p>
          <a:pPr algn="l" rtl="0">
            <a:defRPr sz="1000"/>
          </a:pPr>
          <a:r>
            <a:rPr lang="fr-FR" sz="1100" b="0" i="0" u="none" strike="noStrike" baseline="0">
              <a:solidFill>
                <a:srgbClr val="000000"/>
              </a:solidFill>
              <a:latin typeface="+mn-lt"/>
              <a:cs typeface="Arial"/>
            </a:rPr>
            <a:t>The Bidder shall provide all costs related to the set up and complete the table by adding any cost that may not be listed in the template.</a:t>
          </a:r>
        </a:p>
        <a:p>
          <a:pPr algn="l" rtl="0">
            <a:defRPr sz="1000"/>
          </a:pPr>
          <a:endParaRPr lang="fr-FR" sz="1100" b="1" i="0" u="none" strike="noStrike" baseline="0">
            <a:solidFill>
              <a:srgbClr val="FF0000"/>
            </a:solidFill>
            <a:latin typeface="+mn-lt"/>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156883</xdr:colOff>
      <xdr:row>1</xdr:row>
      <xdr:rowOff>112058</xdr:rowOff>
    </xdr:from>
    <xdr:to>
      <xdr:col>5</xdr:col>
      <xdr:colOff>230843</xdr:colOff>
      <xdr:row>4</xdr:row>
      <xdr:rowOff>128866</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56883" y="474008"/>
          <a:ext cx="7979710" cy="2988608"/>
        </a:xfrm>
        <a:prstGeom prst="rect">
          <a:avLst/>
        </a:prstGeom>
        <a:solidFill>
          <a:srgbClr val="FFFFFF"/>
        </a:solidFill>
        <a:ln w="19050">
          <a:solidFill>
            <a:srgbClr val="000000"/>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sng" strike="noStrike" kern="0" cap="none" spc="0" normalizeH="0" baseline="0" noProof="0">
              <a:ln>
                <a:noFill/>
              </a:ln>
              <a:solidFill>
                <a:srgbClr val="000000"/>
              </a:solidFill>
              <a:effectLst/>
              <a:uLnTx/>
              <a:uFillTx/>
              <a:latin typeface="Arial"/>
              <a:ea typeface="+mn-ea"/>
              <a:cs typeface="Arial"/>
            </a:rPr>
            <a:t>These sheets defines:</a:t>
          </a:r>
          <a:endParaRPr kumimoji="0" lang="fr-FR"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none" strike="noStrike" kern="0" cap="none" spc="0" normalizeH="0" baseline="0" noProof="0">
              <a:ln>
                <a:noFill/>
              </a:ln>
              <a:solidFill>
                <a:srgbClr val="000000"/>
              </a:solidFill>
              <a:effectLst/>
              <a:uLnTx/>
              <a:uFillTx/>
              <a:latin typeface="Arial"/>
              <a:ea typeface="+mn-ea"/>
              <a:cs typeface="Arial"/>
            </a:rPr>
            <a:t>The 5 year Total Cost of Ownership taking into consideration </a:t>
          </a:r>
          <a:r>
            <a:rPr kumimoji="0" lang="fr-FR" sz="1000" b="0" i="0" u="none" strike="noStrike" kern="0" cap="none" spc="0" normalizeH="0" baseline="0" noProof="0">
              <a:ln>
                <a:noFill/>
              </a:ln>
              <a:solidFill>
                <a:srgbClr val="E43417"/>
              </a:solidFill>
              <a:effectLst/>
              <a:uLnTx/>
              <a:uFillTx/>
              <a:latin typeface="Arial"/>
              <a:ea typeface="+mn-ea"/>
              <a:cs typeface="Arial"/>
            </a:rPr>
            <a:t>a OTT TV client </a:t>
          </a:r>
          <a:r>
            <a:rPr kumimoji="0" lang="fr-FR" sz="1000" b="0" i="0" u="none" strike="noStrike" kern="0" cap="none" spc="0" normalizeH="0" baseline="0" noProof="0">
              <a:ln>
                <a:noFill/>
              </a:ln>
              <a:solidFill>
                <a:srgbClr val="000000"/>
              </a:solidFill>
              <a:effectLst/>
              <a:uLnTx/>
              <a:uFillTx/>
              <a:latin typeface="Arial"/>
              <a:ea typeface="+mn-ea"/>
              <a:cs typeface="Arial"/>
            </a:rPr>
            <a:t>including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none" strike="noStrike" kern="0" cap="none" spc="0" normalizeH="0" baseline="0" noProof="0">
              <a:ln>
                <a:noFill/>
              </a:ln>
              <a:solidFill>
                <a:srgbClr val="000000"/>
              </a:solidFill>
              <a:effectLst/>
              <a:uLnTx/>
              <a:uFillTx/>
              <a:latin typeface="Arial"/>
              <a:ea typeface="+mn-ea"/>
              <a:cs typeface="Arial"/>
            </a:rPr>
            <a:t>- Set up costs (development, Integration, Testing, Porting...)</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none" strike="noStrike" kern="0" cap="none" spc="0" normalizeH="0" baseline="0" noProof="0">
              <a:ln>
                <a:noFill/>
              </a:ln>
              <a:solidFill>
                <a:srgbClr val="000000"/>
              </a:solidFill>
              <a:effectLst/>
              <a:uLnTx/>
              <a:uFillTx/>
              <a:latin typeface="Arial"/>
              <a:ea typeface="+mn-ea"/>
              <a:cs typeface="Arial"/>
            </a:rPr>
            <a:t>- Run Costs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none" strike="noStrike" kern="0" cap="none" spc="0" normalizeH="0" baseline="0" noProof="0">
              <a:ln>
                <a:noFill/>
              </a:ln>
              <a:solidFill>
                <a:srgbClr val="000000"/>
              </a:solidFill>
              <a:effectLst/>
              <a:uLnTx/>
              <a:uFillTx/>
              <a:latin typeface="Arial"/>
              <a:ea typeface="+mn-ea"/>
              <a:cs typeface="Arial"/>
            </a:rPr>
            <a:t>- Other costs if any</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fr-FR"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sng" strike="noStrike" kern="0" cap="none" spc="0" normalizeH="0" baseline="0" noProof="0">
              <a:ln>
                <a:noFill/>
              </a:ln>
              <a:solidFill>
                <a:srgbClr val="000000"/>
              </a:solidFill>
              <a:effectLst/>
              <a:uLnTx/>
              <a:uFillTx/>
              <a:latin typeface="Arial"/>
              <a:ea typeface="+mn-ea"/>
              <a:cs typeface="Arial"/>
            </a:rPr>
            <a:t>- The dimensioning must take into account the connection of 1 Natco : Natco A</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fr-FR"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fr-FR" sz="1000" b="0" i="0" u="none" strike="noStrike" kern="0" cap="none" spc="0" normalizeH="0" baseline="0" noProof="0">
              <a:ln>
                <a:noFill/>
              </a:ln>
              <a:solidFill>
                <a:srgbClr val="000000"/>
              </a:solidFill>
              <a:effectLst/>
              <a:uLnTx/>
              <a:uFillTx/>
              <a:latin typeface="Arial"/>
              <a:ea typeface="+mn-ea"/>
              <a:cs typeface="Arial"/>
            </a:rPr>
            <a:t>Pricing shall correspond to Products and Services that are compliant with the RFI specifications.</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fr-FR"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1" i="0" u="none" strike="noStrike" kern="0" cap="none" spc="0" normalizeH="0" baseline="0" noProof="0">
              <a:ln>
                <a:noFill/>
              </a:ln>
              <a:solidFill>
                <a:srgbClr val="E43417"/>
              </a:solidFill>
              <a:effectLst/>
              <a:uLnTx/>
              <a:uFillTx/>
              <a:latin typeface="Arial"/>
              <a:ea typeface="+mn-ea"/>
              <a:cs typeface="Arial"/>
            </a:rPr>
            <a:t>All prices in this TCO shall be quoted in </a:t>
          </a:r>
          <a:r>
            <a:rPr kumimoji="0" lang="fr-FR" sz="1000" b="1" i="0" u="sng" strike="noStrike" kern="0" cap="none" spc="0" normalizeH="0" baseline="0" noProof="0">
              <a:ln>
                <a:noFill/>
              </a:ln>
              <a:solidFill>
                <a:srgbClr val="E43417"/>
              </a:solidFill>
              <a:effectLst/>
              <a:uLnTx/>
              <a:uFillTx/>
              <a:latin typeface="Arial"/>
              <a:ea typeface="+mn-ea"/>
              <a:cs typeface="Arial"/>
            </a:rPr>
            <a:t>Euros</a:t>
          </a:r>
          <a:r>
            <a:rPr kumimoji="0" lang="fr-FR" sz="1000" b="1" i="0" u="none" strike="noStrike" kern="0" cap="none" spc="0" normalizeH="0" baseline="0" noProof="0">
              <a:ln>
                <a:noFill/>
              </a:ln>
              <a:solidFill>
                <a:srgbClr val="E43417"/>
              </a:solidFill>
              <a:effectLst/>
              <a:uLnTx/>
              <a:uFillTx/>
              <a:latin typeface="Arial"/>
              <a:ea typeface="+mn-ea"/>
              <a:cs typeface="Arial"/>
            </a:rPr>
            <a:t>  (not K Euros nor M Euros)</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fr-FR" sz="1000" b="1" i="0" u="none" strike="noStrike" kern="0" cap="none" spc="0" normalizeH="0" baseline="0" noProof="0">
            <a:ln>
              <a:noFill/>
            </a:ln>
            <a:solidFill>
              <a:srgbClr val="FF0000"/>
            </a:solidFill>
            <a:effectLst/>
            <a:uLnTx/>
            <a:uFillTx/>
            <a:latin typeface="Arial"/>
            <a:ea typeface="+mn-ea"/>
            <a:cs typeface="Arial"/>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fr-FR" sz="1000" b="0" i="1" u="none" strike="noStrike" kern="0" cap="none" spc="0" normalizeH="0" baseline="0" noProof="0">
              <a:ln>
                <a:noFill/>
              </a:ln>
              <a:solidFill>
                <a:srgbClr val="000000"/>
              </a:solidFill>
              <a:effectLst/>
              <a:uLnTx/>
              <a:uFillTx/>
              <a:latin typeface="Arial"/>
              <a:ea typeface="+mn-ea"/>
              <a:cs typeface="Arial"/>
            </a:rPr>
            <a:t>Notes :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1000" b="0" i="1" u="none" strike="noStrike" kern="0" cap="none" spc="0" normalizeH="0" baseline="0" noProof="0">
              <a:ln>
                <a:noFill/>
              </a:ln>
              <a:solidFill>
                <a:srgbClr val="000000"/>
              </a:solidFill>
              <a:effectLst/>
              <a:uLnTx/>
              <a:uFillTx/>
              <a:latin typeface="Arial"/>
              <a:ea typeface="+mn-ea"/>
              <a:cs typeface="Arial"/>
            </a:rPr>
            <a:t>Subscriber forecasts and other dimensioning figures are shown only for the purpose of TCO comparisons and do not represent any kind of commitment from DT.</a:t>
          </a:r>
          <a:endParaRPr kumimoji="0" lang="fr-FR"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0</xdr:col>
      <xdr:colOff>156883</xdr:colOff>
      <xdr:row>1</xdr:row>
      <xdr:rowOff>112058</xdr:rowOff>
    </xdr:from>
    <xdr:to>
      <xdr:col>5</xdr:col>
      <xdr:colOff>230843</xdr:colOff>
      <xdr:row>4</xdr:row>
      <xdr:rowOff>179294</xdr:rowOff>
    </xdr:to>
    <xdr:sp macro="" textlink="">
      <xdr:nvSpPr>
        <xdr:cNvPr id="3" name="Rectangle 1">
          <a:extLst>
            <a:ext uri="{FF2B5EF4-FFF2-40B4-BE49-F238E27FC236}">
              <a16:creationId xmlns:a16="http://schemas.microsoft.com/office/drawing/2014/main" id="{00000000-0008-0000-0400-000003000000}"/>
            </a:ext>
          </a:extLst>
        </xdr:cNvPr>
        <xdr:cNvSpPr>
          <a:spLocks noChangeArrowheads="1"/>
        </xdr:cNvSpPr>
      </xdr:nvSpPr>
      <xdr:spPr bwMode="auto">
        <a:xfrm>
          <a:off x="156883" y="474008"/>
          <a:ext cx="7979710" cy="3039036"/>
        </a:xfrm>
        <a:prstGeom prst="rect">
          <a:avLst/>
        </a:prstGeom>
        <a:solidFill>
          <a:srgbClr val="FFFFFF"/>
        </a:solidFill>
        <a:ln w="19050">
          <a:solidFill>
            <a:srgbClr val="000000"/>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sng"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This sheet defines:</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The </a:t>
          </a:r>
          <a:r>
            <a:rPr kumimoji="0" lang="fr-FR" sz="1100" b="1"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5 year Total Cost </a:t>
          </a:r>
          <a:r>
            <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of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 Set up costs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 Run Costs</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 Other costs if any</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A</a:t>
          </a:r>
          <a:r>
            <a:rPr kumimoji="0" lang="fr-FR" sz="11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ll prices in this TCO shall be quoted in </a:t>
          </a:r>
          <a:r>
            <a:rPr kumimoji="0" lang="fr-FR" sz="11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Euros</a:t>
          </a:r>
          <a:r>
            <a:rPr kumimoji="0" lang="fr-FR" sz="11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  (not K Euros nor M Euros)</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fr-FR" sz="11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6</xdr:col>
      <xdr:colOff>33617</xdr:colOff>
      <xdr:row>1</xdr:row>
      <xdr:rowOff>112058</xdr:rowOff>
    </xdr:from>
    <xdr:to>
      <xdr:col>15</xdr:col>
      <xdr:colOff>470646</xdr:colOff>
      <xdr:row>4</xdr:row>
      <xdr:rowOff>179294</xdr:rowOff>
    </xdr:to>
    <xdr:sp macro="" textlink="">
      <xdr:nvSpPr>
        <xdr:cNvPr id="4" name="ZoneTexte 3">
          <a:extLst>
            <a:ext uri="{FF2B5EF4-FFF2-40B4-BE49-F238E27FC236}">
              <a16:creationId xmlns:a16="http://schemas.microsoft.com/office/drawing/2014/main" id="{00000000-0008-0000-0400-000004000000}"/>
            </a:ext>
          </a:extLst>
        </xdr:cNvPr>
        <xdr:cNvSpPr txBox="1"/>
      </xdr:nvSpPr>
      <xdr:spPr>
        <a:xfrm>
          <a:off x="8303558" y="470646"/>
          <a:ext cx="7115735" cy="3036795"/>
        </a:xfrm>
        <a:prstGeom prst="rect">
          <a:avLst/>
        </a:prstGeom>
        <a:solidFill>
          <a:srgbClr val="FFFF00"/>
        </a:solidFill>
        <a:ln w="9525" cmpd="sng">
          <a:solidFill>
            <a:srgbClr val="E4341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rgbClr val="FF0000"/>
              </a:solidFill>
              <a:effectLst/>
              <a:uLnTx/>
              <a:uFillTx/>
              <a:latin typeface="+mn-lt"/>
              <a:ea typeface="+mn-ea"/>
              <a:cs typeface="+mn-cs"/>
            </a:rPr>
            <a:t>Measurement unit (one time fee, monthly, per device, ...) </a:t>
          </a:r>
          <a:r>
            <a:rPr kumimoji="0" lang="en-US" sz="1600" b="0" i="0" u="none" strike="noStrike" kern="0" cap="none" spc="0" normalizeH="0" baseline="0">
              <a:ln>
                <a:noFill/>
              </a:ln>
              <a:solidFill>
                <a:srgbClr val="FF0000"/>
              </a:solidFill>
              <a:effectLst/>
              <a:uLnTx/>
              <a:uFillTx/>
              <a:latin typeface="+mn-lt"/>
              <a:ea typeface="+mn-ea"/>
              <a:cs typeface="+mn-cs"/>
            </a:rPr>
            <a:t>for specific item  </a:t>
          </a:r>
          <a:r>
            <a:rPr kumimoji="0" lang="en-US" sz="1600" b="0" i="0" u="none" strike="noStrike" kern="0" cap="none" spc="0" normalizeH="0" baseline="0" noProof="0">
              <a:ln>
                <a:noFill/>
              </a:ln>
              <a:solidFill>
                <a:srgbClr val="FF0000"/>
              </a:solidFill>
              <a:effectLst/>
              <a:uLnTx/>
              <a:uFillTx/>
              <a:latin typeface="+mn-lt"/>
              <a:ea typeface="+mn-ea"/>
              <a:cs typeface="+mn-cs"/>
            </a:rPr>
            <a:t>should be adapted to offered solution having in mind monthly/yearly paid based model.</a:t>
          </a:r>
        </a:p>
        <a:p>
          <a:endParaRPr lang="en-US" sz="16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showGridLines="0" tabSelected="1" zoomScale="90" zoomScaleNormal="90" workbookViewId="0">
      <selection activeCell="B6" sqref="B6:L6"/>
    </sheetView>
  </sheetViews>
  <sheetFormatPr defaultColWidth="9.1796875" defaultRowHeight="14.5"/>
  <cols>
    <col min="1" max="1" width="2.453125" style="9" customWidth="1"/>
    <col min="2" max="2" width="33.26953125" style="9" bestFit="1" customWidth="1"/>
    <col min="3" max="11" width="15.7265625" style="9" customWidth="1"/>
    <col min="12" max="12" width="22.453125" style="9" customWidth="1"/>
    <col min="13" max="13" width="9" style="9" customWidth="1"/>
    <col min="14" max="14" width="11.7265625" style="9" customWidth="1"/>
    <col min="15" max="15" width="7.54296875" style="9" bestFit="1" customWidth="1"/>
    <col min="16" max="16" width="5" style="9" bestFit="1" customWidth="1"/>
    <col min="17" max="17" width="9.26953125" style="9" customWidth="1"/>
    <col min="18" max="16384" width="9.1796875" style="9"/>
  </cols>
  <sheetData>
    <row r="1" spans="1:16" ht="21">
      <c r="B1" s="207" t="s">
        <v>90</v>
      </c>
      <c r="C1" s="208"/>
      <c r="D1" s="208"/>
      <c r="E1" s="208"/>
      <c r="F1" s="208"/>
      <c r="G1" s="208"/>
      <c r="H1" s="208"/>
      <c r="I1" s="208"/>
      <c r="J1" s="208"/>
      <c r="K1" s="208"/>
      <c r="L1" s="208"/>
    </row>
    <row r="2" spans="1:16" ht="28.5" customHeight="1">
      <c r="B2" s="213" t="s">
        <v>10</v>
      </c>
      <c r="C2" s="214"/>
      <c r="D2" s="214"/>
      <c r="E2" s="214"/>
      <c r="F2" s="214"/>
      <c r="G2" s="214"/>
      <c r="H2" s="214"/>
      <c r="I2" s="214"/>
      <c r="J2" s="214"/>
      <c r="K2" s="214"/>
      <c r="L2" s="215"/>
    </row>
    <row r="3" spans="1:16" ht="15" customHeight="1">
      <c r="C3" s="9" t="s">
        <v>3</v>
      </c>
      <c r="D3" s="9" t="s">
        <v>3</v>
      </c>
    </row>
    <row r="4" spans="1:16" s="13" customFormat="1" ht="15" customHeight="1">
      <c r="B4" s="209" t="s">
        <v>12</v>
      </c>
      <c r="C4" s="210"/>
      <c r="D4" s="210"/>
      <c r="E4" s="210"/>
      <c r="F4" s="210"/>
      <c r="G4" s="210"/>
      <c r="H4" s="210"/>
      <c r="I4" s="210"/>
      <c r="J4" s="210"/>
      <c r="K4" s="210"/>
      <c r="L4" s="210"/>
      <c r="M4" s="9"/>
      <c r="N4" s="9"/>
      <c r="O4" s="9"/>
      <c r="P4" s="9"/>
    </row>
    <row r="5" spans="1:16" s="14" customFormat="1" ht="15" customHeight="1">
      <c r="B5" s="164"/>
      <c r="C5" s="164"/>
      <c r="D5" s="164"/>
      <c r="E5" s="164"/>
      <c r="F5" s="164"/>
      <c r="G5" s="164"/>
      <c r="H5" s="164"/>
      <c r="I5" s="164"/>
      <c r="J5" s="164"/>
      <c r="K5" s="164"/>
      <c r="L5" s="165"/>
      <c r="M5" s="9"/>
      <c r="N5" s="9"/>
      <c r="O5" s="9"/>
      <c r="P5" s="9"/>
    </row>
    <row r="6" spans="1:16" s="13" customFormat="1" ht="15" customHeight="1">
      <c r="A6" s="10"/>
      <c r="B6" s="216" t="s">
        <v>30</v>
      </c>
      <c r="C6" s="217"/>
      <c r="D6" s="217"/>
      <c r="E6" s="217"/>
      <c r="F6" s="217"/>
      <c r="G6" s="217"/>
      <c r="H6" s="217"/>
      <c r="I6" s="217"/>
      <c r="J6" s="217"/>
      <c r="K6" s="217"/>
      <c r="L6" s="218"/>
      <c r="M6" s="9"/>
      <c r="N6" s="9"/>
      <c r="O6" s="9"/>
      <c r="P6" s="9"/>
    </row>
    <row r="7" spans="1:16" s="13" customFormat="1" ht="15" customHeight="1">
      <c r="A7" s="10"/>
      <c r="B7" s="158"/>
      <c r="C7" s="166"/>
      <c r="D7" s="166"/>
      <c r="E7" s="166"/>
      <c r="F7" s="166"/>
      <c r="G7" s="166"/>
      <c r="H7" s="166"/>
      <c r="I7" s="166"/>
      <c r="J7" s="166"/>
      <c r="K7" s="166"/>
      <c r="L7" s="166"/>
      <c r="M7" s="9"/>
      <c r="N7" s="9"/>
      <c r="O7" s="9"/>
      <c r="P7" s="9"/>
    </row>
    <row r="8" spans="1:16" s="13" customFormat="1" ht="15" customHeight="1">
      <c r="A8" s="10"/>
      <c r="B8" s="219" t="s">
        <v>13</v>
      </c>
      <c r="C8" s="210"/>
      <c r="D8" s="210"/>
      <c r="E8" s="210"/>
      <c r="F8" s="210"/>
      <c r="G8" s="210"/>
      <c r="H8" s="210"/>
      <c r="I8" s="210"/>
      <c r="J8" s="210"/>
      <c r="K8" s="210"/>
      <c r="L8" s="210"/>
      <c r="M8" s="9"/>
      <c r="N8" s="9"/>
      <c r="O8" s="9"/>
      <c r="P8" s="9"/>
    </row>
    <row r="9" spans="1:16" s="13" customFormat="1" ht="15" customHeight="1">
      <c r="A9" s="10"/>
      <c r="B9" s="157"/>
      <c r="C9" s="156"/>
      <c r="D9" s="156"/>
      <c r="E9" s="156"/>
      <c r="F9" s="156"/>
      <c r="G9" s="156"/>
      <c r="H9" s="156"/>
      <c r="I9" s="156"/>
      <c r="J9" s="156"/>
      <c r="K9" s="156"/>
      <c r="L9" s="156"/>
      <c r="M9" s="9"/>
      <c r="N9" s="9"/>
      <c r="O9" s="9"/>
      <c r="P9" s="9"/>
    </row>
    <row r="10" spans="1:16" s="124" customFormat="1" ht="15" customHeight="1">
      <c r="B10" s="219" t="s">
        <v>24</v>
      </c>
      <c r="C10" s="210"/>
      <c r="D10" s="210"/>
      <c r="E10" s="210"/>
      <c r="F10" s="210"/>
      <c r="G10" s="210"/>
      <c r="H10" s="210"/>
      <c r="I10" s="210"/>
      <c r="J10" s="210"/>
      <c r="K10" s="210"/>
      <c r="L10" s="210"/>
      <c r="M10" s="7"/>
      <c r="N10" s="7"/>
      <c r="O10" s="7"/>
      <c r="P10" s="7"/>
    </row>
    <row r="11" spans="1:16" s="124" customFormat="1" ht="15" customHeight="1">
      <c r="B11" s="125"/>
      <c r="C11"/>
      <c r="D11"/>
      <c r="E11"/>
      <c r="F11"/>
      <c r="G11"/>
      <c r="H11"/>
      <c r="I11"/>
      <c r="J11"/>
      <c r="K11"/>
      <c r="L11"/>
      <c r="M11" s="7"/>
      <c r="N11" s="7"/>
      <c r="O11" s="7"/>
      <c r="P11" s="7"/>
    </row>
    <row r="12" spans="1:16" s="13" customFormat="1" ht="15" customHeight="1">
      <c r="L12" s="10"/>
      <c r="M12" s="9"/>
      <c r="N12" s="9"/>
      <c r="O12" s="9"/>
      <c r="P12" s="9"/>
    </row>
    <row r="13" spans="1:16" s="18" customFormat="1" ht="15" customHeight="1">
      <c r="A13" s="16"/>
      <c r="B13" s="211" t="s">
        <v>14</v>
      </c>
      <c r="C13" s="212"/>
      <c r="D13" s="212"/>
      <c r="E13" s="212"/>
      <c r="F13" s="212"/>
      <c r="G13" s="212"/>
      <c r="H13" s="212"/>
      <c r="I13" s="212"/>
      <c r="J13" s="212"/>
      <c r="K13" s="212"/>
      <c r="L13" s="212"/>
      <c r="M13" s="17"/>
      <c r="N13" s="17"/>
      <c r="O13" s="17"/>
      <c r="P13" s="17"/>
    </row>
    <row r="14" spans="1:16" s="13" customFormat="1" ht="15" customHeight="1">
      <c r="L14" s="10"/>
      <c r="M14" s="9"/>
      <c r="N14" s="9"/>
      <c r="O14" s="9"/>
      <c r="P14" s="9"/>
    </row>
    <row r="15" spans="1:16" s="13" customFormat="1" ht="15" customHeight="1">
      <c r="B15" s="205" t="s">
        <v>11</v>
      </c>
      <c r="C15" s="206"/>
      <c r="D15" s="206"/>
      <c r="E15" s="206"/>
      <c r="F15" s="206"/>
      <c r="G15" s="206"/>
      <c r="H15" s="206"/>
      <c r="I15" s="206"/>
      <c r="J15" s="206"/>
      <c r="K15" s="206"/>
      <c r="L15" s="206"/>
      <c r="M15" s="9"/>
      <c r="N15" s="9"/>
      <c r="O15" s="9"/>
      <c r="P15" s="9"/>
    </row>
    <row r="16" spans="1:16" ht="15" customHeight="1">
      <c r="L16" s="8"/>
    </row>
    <row r="17" spans="2:16" ht="15" customHeight="1">
      <c r="L17" s="8"/>
    </row>
    <row r="18" spans="2:16" s="13" customFormat="1" ht="15.5">
      <c r="B18" s="15" t="s">
        <v>29</v>
      </c>
      <c r="L18" s="10"/>
      <c r="M18" s="9"/>
      <c r="N18" s="9"/>
      <c r="O18" s="9"/>
      <c r="P18" s="9"/>
    </row>
    <row r="19" spans="2:16" ht="113.25" customHeight="1">
      <c r="B19" s="2"/>
      <c r="L19" s="8"/>
    </row>
    <row r="20" spans="2:16" s="13" customFormat="1" ht="15.5">
      <c r="B20" s="15"/>
      <c r="L20" s="10"/>
      <c r="M20" s="9"/>
      <c r="N20" s="9"/>
      <c r="O20" s="9"/>
      <c r="P20" s="9"/>
    </row>
    <row r="21" spans="2:16" s="13" customFormat="1" ht="15.5">
      <c r="B21" s="15" t="s">
        <v>81</v>
      </c>
      <c r="L21" s="10"/>
      <c r="M21" s="9"/>
      <c r="N21" s="9"/>
      <c r="O21" s="9"/>
      <c r="P21" s="9"/>
    </row>
    <row r="22" spans="2:16" ht="119.25" customHeight="1">
      <c r="B22" s="2"/>
      <c r="L22" s="8"/>
    </row>
    <row r="23" spans="2:16" s="13" customFormat="1" ht="15.5">
      <c r="B23" s="15" t="s">
        <v>82</v>
      </c>
      <c r="L23" s="10"/>
      <c r="M23" s="9"/>
    </row>
    <row r="24" spans="2:16" ht="32.25" customHeight="1">
      <c r="B24" s="2"/>
      <c r="L24" s="8"/>
    </row>
    <row r="25" spans="2:16" ht="15.75" customHeight="1">
      <c r="B25" s="2"/>
      <c r="L25" s="8"/>
    </row>
    <row r="26" spans="2:16" ht="14.25" customHeight="1">
      <c r="B26" s="2"/>
      <c r="L26" s="8"/>
    </row>
    <row r="27" spans="2:16" s="13" customFormat="1" ht="15.5">
      <c r="B27" s="15" t="s">
        <v>83</v>
      </c>
      <c r="L27" s="10"/>
      <c r="M27" s="9"/>
    </row>
    <row r="28" spans="2:16" ht="126.75" customHeight="1">
      <c r="B28" s="2"/>
      <c r="L28" s="8"/>
    </row>
    <row r="29" spans="2:16" ht="14.25" customHeight="1">
      <c r="B29" s="2"/>
      <c r="L29" s="8"/>
    </row>
    <row r="30" spans="2:16" ht="15.5">
      <c r="B30" s="12"/>
      <c r="D30" s="1"/>
      <c r="E30" s="1"/>
      <c r="F30" s="1"/>
      <c r="G30" s="1"/>
      <c r="H30" s="1"/>
      <c r="I30" s="1"/>
      <c r="J30" s="1"/>
      <c r="K30" s="1"/>
      <c r="L30" s="11"/>
      <c r="N30" s="1"/>
      <c r="O30" s="1"/>
      <c r="P30" s="1"/>
    </row>
    <row r="31" spans="2:16">
      <c r="C31" s="1"/>
      <c r="L31" s="8"/>
    </row>
    <row r="32" spans="2:16">
      <c r="L32" s="8"/>
    </row>
    <row r="33" spans="3:12">
      <c r="C33" s="3"/>
      <c r="L33" s="8"/>
    </row>
    <row r="34" spans="3:12">
      <c r="C34" s="5"/>
      <c r="L34" s="8"/>
    </row>
    <row r="36" spans="3:12">
      <c r="D36" s="1"/>
      <c r="E36" s="1"/>
      <c r="F36" s="1"/>
      <c r="J36" s="1"/>
    </row>
    <row r="39" spans="3:12">
      <c r="C39" s="4"/>
    </row>
    <row r="40" spans="3:12">
      <c r="C40" s="5"/>
    </row>
    <row r="41" spans="3:12">
      <c r="C41" s="5"/>
    </row>
    <row r="42" spans="3:12">
      <c r="C42" s="6"/>
    </row>
  </sheetData>
  <mergeCells count="8">
    <mergeCell ref="B15:L15"/>
    <mergeCell ref="B1:L1"/>
    <mergeCell ref="B4:L4"/>
    <mergeCell ref="B13:L13"/>
    <mergeCell ref="B2:L2"/>
    <mergeCell ref="B6:L6"/>
    <mergeCell ref="B8:L8"/>
    <mergeCell ref="B10:L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80" zoomScaleNormal="80" workbookViewId="0">
      <selection activeCell="B5" sqref="B5"/>
    </sheetView>
  </sheetViews>
  <sheetFormatPr defaultColWidth="11.453125" defaultRowHeight="14.5"/>
  <cols>
    <col min="1" max="1" width="3.453125" customWidth="1"/>
    <col min="2" max="2" width="12.81640625" customWidth="1"/>
    <col min="3" max="3" width="42.26953125" customWidth="1"/>
    <col min="4" max="4" width="21.81640625" customWidth="1"/>
    <col min="5" max="5" width="22.7265625" customWidth="1"/>
    <col min="6" max="6" width="27.81640625" customWidth="1"/>
    <col min="7" max="7" width="16" customWidth="1"/>
    <col min="257" max="257" width="21.453125" customWidth="1"/>
    <col min="258" max="258" width="33.54296875" customWidth="1"/>
    <col min="259" max="259" width="31.81640625" customWidth="1"/>
    <col min="260" max="260" width="34.81640625" customWidth="1"/>
    <col min="261" max="261" width="33.7265625" customWidth="1"/>
    <col min="262" max="262" width="25.453125" customWidth="1"/>
    <col min="263" max="263" width="16" customWidth="1"/>
    <col min="513" max="513" width="21.453125" customWidth="1"/>
    <col min="514" max="514" width="33.54296875" customWidth="1"/>
    <col min="515" max="515" width="31.81640625" customWidth="1"/>
    <col min="516" max="516" width="34.81640625" customWidth="1"/>
    <col min="517" max="517" width="33.7265625" customWidth="1"/>
    <col min="518" max="518" width="25.453125" customWidth="1"/>
    <col min="519" max="519" width="16" customWidth="1"/>
    <col min="769" max="769" width="21.453125" customWidth="1"/>
    <col min="770" max="770" width="33.54296875" customWidth="1"/>
    <col min="771" max="771" width="31.81640625" customWidth="1"/>
    <col min="772" max="772" width="34.81640625" customWidth="1"/>
    <col min="773" max="773" width="33.7265625" customWidth="1"/>
    <col min="774" max="774" width="25.453125" customWidth="1"/>
    <col min="775" max="775" width="16" customWidth="1"/>
    <col min="1025" max="1025" width="21.453125" customWidth="1"/>
    <col min="1026" max="1026" width="33.54296875" customWidth="1"/>
    <col min="1027" max="1027" width="31.81640625" customWidth="1"/>
    <col min="1028" max="1028" width="34.81640625" customWidth="1"/>
    <col min="1029" max="1029" width="33.7265625" customWidth="1"/>
    <col min="1030" max="1030" width="25.453125" customWidth="1"/>
    <col min="1031" max="1031" width="16" customWidth="1"/>
    <col min="1281" max="1281" width="21.453125" customWidth="1"/>
    <col min="1282" max="1282" width="33.54296875" customWidth="1"/>
    <col min="1283" max="1283" width="31.81640625" customWidth="1"/>
    <col min="1284" max="1284" width="34.81640625" customWidth="1"/>
    <col min="1285" max="1285" width="33.7265625" customWidth="1"/>
    <col min="1286" max="1286" width="25.453125" customWidth="1"/>
    <col min="1287" max="1287" width="16" customWidth="1"/>
    <col min="1537" max="1537" width="21.453125" customWidth="1"/>
    <col min="1538" max="1538" width="33.54296875" customWidth="1"/>
    <col min="1539" max="1539" width="31.81640625" customWidth="1"/>
    <col min="1540" max="1540" width="34.81640625" customWidth="1"/>
    <col min="1541" max="1541" width="33.7265625" customWidth="1"/>
    <col min="1542" max="1542" width="25.453125" customWidth="1"/>
    <col min="1543" max="1543" width="16" customWidth="1"/>
    <col min="1793" max="1793" width="21.453125" customWidth="1"/>
    <col min="1794" max="1794" width="33.54296875" customWidth="1"/>
    <col min="1795" max="1795" width="31.81640625" customWidth="1"/>
    <col min="1796" max="1796" width="34.81640625" customWidth="1"/>
    <col min="1797" max="1797" width="33.7265625" customWidth="1"/>
    <col min="1798" max="1798" width="25.453125" customWidth="1"/>
    <col min="1799" max="1799" width="16" customWidth="1"/>
    <col min="2049" max="2049" width="21.453125" customWidth="1"/>
    <col min="2050" max="2050" width="33.54296875" customWidth="1"/>
    <col min="2051" max="2051" width="31.81640625" customWidth="1"/>
    <col min="2052" max="2052" width="34.81640625" customWidth="1"/>
    <col min="2053" max="2053" width="33.7265625" customWidth="1"/>
    <col min="2054" max="2054" width="25.453125" customWidth="1"/>
    <col min="2055" max="2055" width="16" customWidth="1"/>
    <col min="2305" max="2305" width="21.453125" customWidth="1"/>
    <col min="2306" max="2306" width="33.54296875" customWidth="1"/>
    <col min="2307" max="2307" width="31.81640625" customWidth="1"/>
    <col min="2308" max="2308" width="34.81640625" customWidth="1"/>
    <col min="2309" max="2309" width="33.7265625" customWidth="1"/>
    <col min="2310" max="2310" width="25.453125" customWidth="1"/>
    <col min="2311" max="2311" width="16" customWidth="1"/>
    <col min="2561" max="2561" width="21.453125" customWidth="1"/>
    <col min="2562" max="2562" width="33.54296875" customWidth="1"/>
    <col min="2563" max="2563" width="31.81640625" customWidth="1"/>
    <col min="2564" max="2564" width="34.81640625" customWidth="1"/>
    <col min="2565" max="2565" width="33.7265625" customWidth="1"/>
    <col min="2566" max="2566" width="25.453125" customWidth="1"/>
    <col min="2567" max="2567" width="16" customWidth="1"/>
    <col min="2817" max="2817" width="21.453125" customWidth="1"/>
    <col min="2818" max="2818" width="33.54296875" customWidth="1"/>
    <col min="2819" max="2819" width="31.81640625" customWidth="1"/>
    <col min="2820" max="2820" width="34.81640625" customWidth="1"/>
    <col min="2821" max="2821" width="33.7265625" customWidth="1"/>
    <col min="2822" max="2822" width="25.453125" customWidth="1"/>
    <col min="2823" max="2823" width="16" customWidth="1"/>
    <col min="3073" max="3073" width="21.453125" customWidth="1"/>
    <col min="3074" max="3074" width="33.54296875" customWidth="1"/>
    <col min="3075" max="3075" width="31.81640625" customWidth="1"/>
    <col min="3076" max="3076" width="34.81640625" customWidth="1"/>
    <col min="3077" max="3077" width="33.7265625" customWidth="1"/>
    <col min="3078" max="3078" width="25.453125" customWidth="1"/>
    <col min="3079" max="3079" width="16" customWidth="1"/>
    <col min="3329" max="3329" width="21.453125" customWidth="1"/>
    <col min="3330" max="3330" width="33.54296875" customWidth="1"/>
    <col min="3331" max="3331" width="31.81640625" customWidth="1"/>
    <col min="3332" max="3332" width="34.81640625" customWidth="1"/>
    <col min="3333" max="3333" width="33.7265625" customWidth="1"/>
    <col min="3334" max="3334" width="25.453125" customWidth="1"/>
    <col min="3335" max="3335" width="16" customWidth="1"/>
    <col min="3585" max="3585" width="21.453125" customWidth="1"/>
    <col min="3586" max="3586" width="33.54296875" customWidth="1"/>
    <col min="3587" max="3587" width="31.81640625" customWidth="1"/>
    <col min="3588" max="3588" width="34.81640625" customWidth="1"/>
    <col min="3589" max="3589" width="33.7265625" customWidth="1"/>
    <col min="3590" max="3590" width="25.453125" customWidth="1"/>
    <col min="3591" max="3591" width="16" customWidth="1"/>
    <col min="3841" max="3841" width="21.453125" customWidth="1"/>
    <col min="3842" max="3842" width="33.54296875" customWidth="1"/>
    <col min="3843" max="3843" width="31.81640625" customWidth="1"/>
    <col min="3844" max="3844" width="34.81640625" customWidth="1"/>
    <col min="3845" max="3845" width="33.7265625" customWidth="1"/>
    <col min="3846" max="3846" width="25.453125" customWidth="1"/>
    <col min="3847" max="3847" width="16" customWidth="1"/>
    <col min="4097" max="4097" width="21.453125" customWidth="1"/>
    <col min="4098" max="4098" width="33.54296875" customWidth="1"/>
    <col min="4099" max="4099" width="31.81640625" customWidth="1"/>
    <col min="4100" max="4100" width="34.81640625" customWidth="1"/>
    <col min="4101" max="4101" width="33.7265625" customWidth="1"/>
    <col min="4102" max="4102" width="25.453125" customWidth="1"/>
    <col min="4103" max="4103" width="16" customWidth="1"/>
    <col min="4353" max="4353" width="21.453125" customWidth="1"/>
    <col min="4354" max="4354" width="33.54296875" customWidth="1"/>
    <col min="4355" max="4355" width="31.81640625" customWidth="1"/>
    <col min="4356" max="4356" width="34.81640625" customWidth="1"/>
    <col min="4357" max="4357" width="33.7265625" customWidth="1"/>
    <col min="4358" max="4358" width="25.453125" customWidth="1"/>
    <col min="4359" max="4359" width="16" customWidth="1"/>
    <col min="4609" max="4609" width="21.453125" customWidth="1"/>
    <col min="4610" max="4610" width="33.54296875" customWidth="1"/>
    <col min="4611" max="4611" width="31.81640625" customWidth="1"/>
    <col min="4612" max="4612" width="34.81640625" customWidth="1"/>
    <col min="4613" max="4613" width="33.7265625" customWidth="1"/>
    <col min="4614" max="4614" width="25.453125" customWidth="1"/>
    <col min="4615" max="4615" width="16" customWidth="1"/>
    <col min="4865" max="4865" width="21.453125" customWidth="1"/>
    <col min="4866" max="4866" width="33.54296875" customWidth="1"/>
    <col min="4867" max="4867" width="31.81640625" customWidth="1"/>
    <col min="4868" max="4868" width="34.81640625" customWidth="1"/>
    <col min="4869" max="4869" width="33.7265625" customWidth="1"/>
    <col min="4870" max="4870" width="25.453125" customWidth="1"/>
    <col min="4871" max="4871" width="16" customWidth="1"/>
    <col min="5121" max="5121" width="21.453125" customWidth="1"/>
    <col min="5122" max="5122" width="33.54296875" customWidth="1"/>
    <col min="5123" max="5123" width="31.81640625" customWidth="1"/>
    <col min="5124" max="5124" width="34.81640625" customWidth="1"/>
    <col min="5125" max="5125" width="33.7265625" customWidth="1"/>
    <col min="5126" max="5126" width="25.453125" customWidth="1"/>
    <col min="5127" max="5127" width="16" customWidth="1"/>
    <col min="5377" max="5377" width="21.453125" customWidth="1"/>
    <col min="5378" max="5378" width="33.54296875" customWidth="1"/>
    <col min="5379" max="5379" width="31.81640625" customWidth="1"/>
    <col min="5380" max="5380" width="34.81640625" customWidth="1"/>
    <col min="5381" max="5381" width="33.7265625" customWidth="1"/>
    <col min="5382" max="5382" width="25.453125" customWidth="1"/>
    <col min="5383" max="5383" width="16" customWidth="1"/>
    <col min="5633" max="5633" width="21.453125" customWidth="1"/>
    <col min="5634" max="5634" width="33.54296875" customWidth="1"/>
    <col min="5635" max="5635" width="31.81640625" customWidth="1"/>
    <col min="5636" max="5636" width="34.81640625" customWidth="1"/>
    <col min="5637" max="5637" width="33.7265625" customWidth="1"/>
    <col min="5638" max="5638" width="25.453125" customWidth="1"/>
    <col min="5639" max="5639" width="16" customWidth="1"/>
    <col min="5889" max="5889" width="21.453125" customWidth="1"/>
    <col min="5890" max="5890" width="33.54296875" customWidth="1"/>
    <col min="5891" max="5891" width="31.81640625" customWidth="1"/>
    <col min="5892" max="5892" width="34.81640625" customWidth="1"/>
    <col min="5893" max="5893" width="33.7265625" customWidth="1"/>
    <col min="5894" max="5894" width="25.453125" customWidth="1"/>
    <col min="5895" max="5895" width="16" customWidth="1"/>
    <col min="6145" max="6145" width="21.453125" customWidth="1"/>
    <col min="6146" max="6146" width="33.54296875" customWidth="1"/>
    <col min="6147" max="6147" width="31.81640625" customWidth="1"/>
    <col min="6148" max="6148" width="34.81640625" customWidth="1"/>
    <col min="6149" max="6149" width="33.7265625" customWidth="1"/>
    <col min="6150" max="6150" width="25.453125" customWidth="1"/>
    <col min="6151" max="6151" width="16" customWidth="1"/>
    <col min="6401" max="6401" width="21.453125" customWidth="1"/>
    <col min="6402" max="6402" width="33.54296875" customWidth="1"/>
    <col min="6403" max="6403" width="31.81640625" customWidth="1"/>
    <col min="6404" max="6404" width="34.81640625" customWidth="1"/>
    <col min="6405" max="6405" width="33.7265625" customWidth="1"/>
    <col min="6406" max="6406" width="25.453125" customWidth="1"/>
    <col min="6407" max="6407" width="16" customWidth="1"/>
    <col min="6657" max="6657" width="21.453125" customWidth="1"/>
    <col min="6658" max="6658" width="33.54296875" customWidth="1"/>
    <col min="6659" max="6659" width="31.81640625" customWidth="1"/>
    <col min="6660" max="6660" width="34.81640625" customWidth="1"/>
    <col min="6661" max="6661" width="33.7265625" customWidth="1"/>
    <col min="6662" max="6662" width="25.453125" customWidth="1"/>
    <col min="6663" max="6663" width="16" customWidth="1"/>
    <col min="6913" max="6913" width="21.453125" customWidth="1"/>
    <col min="6914" max="6914" width="33.54296875" customWidth="1"/>
    <col min="6915" max="6915" width="31.81640625" customWidth="1"/>
    <col min="6916" max="6916" width="34.81640625" customWidth="1"/>
    <col min="6917" max="6917" width="33.7265625" customWidth="1"/>
    <col min="6918" max="6918" width="25.453125" customWidth="1"/>
    <col min="6919" max="6919" width="16" customWidth="1"/>
    <col min="7169" max="7169" width="21.453125" customWidth="1"/>
    <col min="7170" max="7170" width="33.54296875" customWidth="1"/>
    <col min="7171" max="7171" width="31.81640625" customWidth="1"/>
    <col min="7172" max="7172" width="34.81640625" customWidth="1"/>
    <col min="7173" max="7173" width="33.7265625" customWidth="1"/>
    <col min="7174" max="7174" width="25.453125" customWidth="1"/>
    <col min="7175" max="7175" width="16" customWidth="1"/>
    <col min="7425" max="7425" width="21.453125" customWidth="1"/>
    <col min="7426" max="7426" width="33.54296875" customWidth="1"/>
    <col min="7427" max="7427" width="31.81640625" customWidth="1"/>
    <col min="7428" max="7428" width="34.81640625" customWidth="1"/>
    <col min="7429" max="7429" width="33.7265625" customWidth="1"/>
    <col min="7430" max="7430" width="25.453125" customWidth="1"/>
    <col min="7431" max="7431" width="16" customWidth="1"/>
    <col min="7681" max="7681" width="21.453125" customWidth="1"/>
    <col min="7682" max="7682" width="33.54296875" customWidth="1"/>
    <col min="7683" max="7683" width="31.81640625" customWidth="1"/>
    <col min="7684" max="7684" width="34.81640625" customWidth="1"/>
    <col min="7685" max="7685" width="33.7265625" customWidth="1"/>
    <col min="7686" max="7686" width="25.453125" customWidth="1"/>
    <col min="7687" max="7687" width="16" customWidth="1"/>
    <col min="7937" max="7937" width="21.453125" customWidth="1"/>
    <col min="7938" max="7938" width="33.54296875" customWidth="1"/>
    <col min="7939" max="7939" width="31.81640625" customWidth="1"/>
    <col min="7940" max="7940" width="34.81640625" customWidth="1"/>
    <col min="7941" max="7941" width="33.7265625" customWidth="1"/>
    <col min="7942" max="7942" width="25.453125" customWidth="1"/>
    <col min="7943" max="7943" width="16" customWidth="1"/>
    <col min="8193" max="8193" width="21.453125" customWidth="1"/>
    <col min="8194" max="8194" width="33.54296875" customWidth="1"/>
    <col min="8195" max="8195" width="31.81640625" customWidth="1"/>
    <col min="8196" max="8196" width="34.81640625" customWidth="1"/>
    <col min="8197" max="8197" width="33.7265625" customWidth="1"/>
    <col min="8198" max="8198" width="25.453125" customWidth="1"/>
    <col min="8199" max="8199" width="16" customWidth="1"/>
    <col min="8449" max="8449" width="21.453125" customWidth="1"/>
    <col min="8450" max="8450" width="33.54296875" customWidth="1"/>
    <col min="8451" max="8451" width="31.81640625" customWidth="1"/>
    <col min="8452" max="8452" width="34.81640625" customWidth="1"/>
    <col min="8453" max="8453" width="33.7265625" customWidth="1"/>
    <col min="8454" max="8454" width="25.453125" customWidth="1"/>
    <col min="8455" max="8455" width="16" customWidth="1"/>
    <col min="8705" max="8705" width="21.453125" customWidth="1"/>
    <col min="8706" max="8706" width="33.54296875" customWidth="1"/>
    <col min="8707" max="8707" width="31.81640625" customWidth="1"/>
    <col min="8708" max="8708" width="34.81640625" customWidth="1"/>
    <col min="8709" max="8709" width="33.7265625" customWidth="1"/>
    <col min="8710" max="8710" width="25.453125" customWidth="1"/>
    <col min="8711" max="8711" width="16" customWidth="1"/>
    <col min="8961" max="8961" width="21.453125" customWidth="1"/>
    <col min="8962" max="8962" width="33.54296875" customWidth="1"/>
    <col min="8963" max="8963" width="31.81640625" customWidth="1"/>
    <col min="8964" max="8964" width="34.81640625" customWidth="1"/>
    <col min="8965" max="8965" width="33.7265625" customWidth="1"/>
    <col min="8966" max="8966" width="25.453125" customWidth="1"/>
    <col min="8967" max="8967" width="16" customWidth="1"/>
    <col min="9217" max="9217" width="21.453125" customWidth="1"/>
    <col min="9218" max="9218" width="33.54296875" customWidth="1"/>
    <col min="9219" max="9219" width="31.81640625" customWidth="1"/>
    <col min="9220" max="9220" width="34.81640625" customWidth="1"/>
    <col min="9221" max="9221" width="33.7265625" customWidth="1"/>
    <col min="9222" max="9222" width="25.453125" customWidth="1"/>
    <col min="9223" max="9223" width="16" customWidth="1"/>
    <col min="9473" max="9473" width="21.453125" customWidth="1"/>
    <col min="9474" max="9474" width="33.54296875" customWidth="1"/>
    <col min="9475" max="9475" width="31.81640625" customWidth="1"/>
    <col min="9476" max="9476" width="34.81640625" customWidth="1"/>
    <col min="9477" max="9477" width="33.7265625" customWidth="1"/>
    <col min="9478" max="9478" width="25.453125" customWidth="1"/>
    <col min="9479" max="9479" width="16" customWidth="1"/>
    <col min="9729" max="9729" width="21.453125" customWidth="1"/>
    <col min="9730" max="9730" width="33.54296875" customWidth="1"/>
    <col min="9731" max="9731" width="31.81640625" customWidth="1"/>
    <col min="9732" max="9732" width="34.81640625" customWidth="1"/>
    <col min="9733" max="9733" width="33.7265625" customWidth="1"/>
    <col min="9734" max="9734" width="25.453125" customWidth="1"/>
    <col min="9735" max="9735" width="16" customWidth="1"/>
    <col min="9985" max="9985" width="21.453125" customWidth="1"/>
    <col min="9986" max="9986" width="33.54296875" customWidth="1"/>
    <col min="9987" max="9987" width="31.81640625" customWidth="1"/>
    <col min="9988" max="9988" width="34.81640625" customWidth="1"/>
    <col min="9989" max="9989" width="33.7265625" customWidth="1"/>
    <col min="9990" max="9990" width="25.453125" customWidth="1"/>
    <col min="9991" max="9991" width="16" customWidth="1"/>
    <col min="10241" max="10241" width="21.453125" customWidth="1"/>
    <col min="10242" max="10242" width="33.54296875" customWidth="1"/>
    <col min="10243" max="10243" width="31.81640625" customWidth="1"/>
    <col min="10244" max="10244" width="34.81640625" customWidth="1"/>
    <col min="10245" max="10245" width="33.7265625" customWidth="1"/>
    <col min="10246" max="10246" width="25.453125" customWidth="1"/>
    <col min="10247" max="10247" width="16" customWidth="1"/>
    <col min="10497" max="10497" width="21.453125" customWidth="1"/>
    <col min="10498" max="10498" width="33.54296875" customWidth="1"/>
    <col min="10499" max="10499" width="31.81640625" customWidth="1"/>
    <col min="10500" max="10500" width="34.81640625" customWidth="1"/>
    <col min="10501" max="10501" width="33.7265625" customWidth="1"/>
    <col min="10502" max="10502" width="25.453125" customWidth="1"/>
    <col min="10503" max="10503" width="16" customWidth="1"/>
    <col min="10753" max="10753" width="21.453125" customWidth="1"/>
    <col min="10754" max="10754" width="33.54296875" customWidth="1"/>
    <col min="10755" max="10755" width="31.81640625" customWidth="1"/>
    <col min="10756" max="10756" width="34.81640625" customWidth="1"/>
    <col min="10757" max="10757" width="33.7265625" customWidth="1"/>
    <col min="10758" max="10758" width="25.453125" customWidth="1"/>
    <col min="10759" max="10759" width="16" customWidth="1"/>
    <col min="11009" max="11009" width="21.453125" customWidth="1"/>
    <col min="11010" max="11010" width="33.54296875" customWidth="1"/>
    <col min="11011" max="11011" width="31.81640625" customWidth="1"/>
    <col min="11012" max="11012" width="34.81640625" customWidth="1"/>
    <col min="11013" max="11013" width="33.7265625" customWidth="1"/>
    <col min="11014" max="11014" width="25.453125" customWidth="1"/>
    <col min="11015" max="11015" width="16" customWidth="1"/>
    <col min="11265" max="11265" width="21.453125" customWidth="1"/>
    <col min="11266" max="11266" width="33.54296875" customWidth="1"/>
    <col min="11267" max="11267" width="31.81640625" customWidth="1"/>
    <col min="11268" max="11268" width="34.81640625" customWidth="1"/>
    <col min="11269" max="11269" width="33.7265625" customWidth="1"/>
    <col min="11270" max="11270" width="25.453125" customWidth="1"/>
    <col min="11271" max="11271" width="16" customWidth="1"/>
    <col min="11521" max="11521" width="21.453125" customWidth="1"/>
    <col min="11522" max="11522" width="33.54296875" customWidth="1"/>
    <col min="11523" max="11523" width="31.81640625" customWidth="1"/>
    <col min="11524" max="11524" width="34.81640625" customWidth="1"/>
    <col min="11525" max="11525" width="33.7265625" customWidth="1"/>
    <col min="11526" max="11526" width="25.453125" customWidth="1"/>
    <col min="11527" max="11527" width="16" customWidth="1"/>
    <col min="11777" max="11777" width="21.453125" customWidth="1"/>
    <col min="11778" max="11778" width="33.54296875" customWidth="1"/>
    <col min="11779" max="11779" width="31.81640625" customWidth="1"/>
    <col min="11780" max="11780" width="34.81640625" customWidth="1"/>
    <col min="11781" max="11781" width="33.7265625" customWidth="1"/>
    <col min="11782" max="11782" width="25.453125" customWidth="1"/>
    <col min="11783" max="11783" width="16" customWidth="1"/>
    <col min="12033" max="12033" width="21.453125" customWidth="1"/>
    <col min="12034" max="12034" width="33.54296875" customWidth="1"/>
    <col min="12035" max="12035" width="31.81640625" customWidth="1"/>
    <col min="12036" max="12036" width="34.81640625" customWidth="1"/>
    <col min="12037" max="12037" width="33.7265625" customWidth="1"/>
    <col min="12038" max="12038" width="25.453125" customWidth="1"/>
    <col min="12039" max="12039" width="16" customWidth="1"/>
    <col min="12289" max="12289" width="21.453125" customWidth="1"/>
    <col min="12290" max="12290" width="33.54296875" customWidth="1"/>
    <col min="12291" max="12291" width="31.81640625" customWidth="1"/>
    <col min="12292" max="12292" width="34.81640625" customWidth="1"/>
    <col min="12293" max="12293" width="33.7265625" customWidth="1"/>
    <col min="12294" max="12294" width="25.453125" customWidth="1"/>
    <col min="12295" max="12295" width="16" customWidth="1"/>
    <col min="12545" max="12545" width="21.453125" customWidth="1"/>
    <col min="12546" max="12546" width="33.54296875" customWidth="1"/>
    <col min="12547" max="12547" width="31.81640625" customWidth="1"/>
    <col min="12548" max="12548" width="34.81640625" customWidth="1"/>
    <col min="12549" max="12549" width="33.7265625" customWidth="1"/>
    <col min="12550" max="12550" width="25.453125" customWidth="1"/>
    <col min="12551" max="12551" width="16" customWidth="1"/>
    <col min="12801" max="12801" width="21.453125" customWidth="1"/>
    <col min="12802" max="12802" width="33.54296875" customWidth="1"/>
    <col min="12803" max="12803" width="31.81640625" customWidth="1"/>
    <col min="12804" max="12804" width="34.81640625" customWidth="1"/>
    <col min="12805" max="12805" width="33.7265625" customWidth="1"/>
    <col min="12806" max="12806" width="25.453125" customWidth="1"/>
    <col min="12807" max="12807" width="16" customWidth="1"/>
    <col min="13057" max="13057" width="21.453125" customWidth="1"/>
    <col min="13058" max="13058" width="33.54296875" customWidth="1"/>
    <col min="13059" max="13059" width="31.81640625" customWidth="1"/>
    <col min="13060" max="13060" width="34.81640625" customWidth="1"/>
    <col min="13061" max="13061" width="33.7265625" customWidth="1"/>
    <col min="13062" max="13062" width="25.453125" customWidth="1"/>
    <col min="13063" max="13063" width="16" customWidth="1"/>
    <col min="13313" max="13313" width="21.453125" customWidth="1"/>
    <col min="13314" max="13314" width="33.54296875" customWidth="1"/>
    <col min="13315" max="13315" width="31.81640625" customWidth="1"/>
    <col min="13316" max="13316" width="34.81640625" customWidth="1"/>
    <col min="13317" max="13317" width="33.7265625" customWidth="1"/>
    <col min="13318" max="13318" width="25.453125" customWidth="1"/>
    <col min="13319" max="13319" width="16" customWidth="1"/>
    <col min="13569" max="13569" width="21.453125" customWidth="1"/>
    <col min="13570" max="13570" width="33.54296875" customWidth="1"/>
    <col min="13571" max="13571" width="31.81640625" customWidth="1"/>
    <col min="13572" max="13572" width="34.81640625" customWidth="1"/>
    <col min="13573" max="13573" width="33.7265625" customWidth="1"/>
    <col min="13574" max="13574" width="25.453125" customWidth="1"/>
    <col min="13575" max="13575" width="16" customWidth="1"/>
    <col min="13825" max="13825" width="21.453125" customWidth="1"/>
    <col min="13826" max="13826" width="33.54296875" customWidth="1"/>
    <col min="13827" max="13827" width="31.81640625" customWidth="1"/>
    <col min="13828" max="13828" width="34.81640625" customWidth="1"/>
    <col min="13829" max="13829" width="33.7265625" customWidth="1"/>
    <col min="13830" max="13830" width="25.453125" customWidth="1"/>
    <col min="13831" max="13831" width="16" customWidth="1"/>
    <col min="14081" max="14081" width="21.453125" customWidth="1"/>
    <col min="14082" max="14082" width="33.54296875" customWidth="1"/>
    <col min="14083" max="14083" width="31.81640625" customWidth="1"/>
    <col min="14084" max="14084" width="34.81640625" customWidth="1"/>
    <col min="14085" max="14085" width="33.7265625" customWidth="1"/>
    <col min="14086" max="14086" width="25.453125" customWidth="1"/>
    <col min="14087" max="14087" width="16" customWidth="1"/>
    <col min="14337" max="14337" width="21.453125" customWidth="1"/>
    <col min="14338" max="14338" width="33.54296875" customWidth="1"/>
    <col min="14339" max="14339" width="31.81640625" customWidth="1"/>
    <col min="14340" max="14340" width="34.81640625" customWidth="1"/>
    <col min="14341" max="14341" width="33.7265625" customWidth="1"/>
    <col min="14342" max="14342" width="25.453125" customWidth="1"/>
    <col min="14343" max="14343" width="16" customWidth="1"/>
    <col min="14593" max="14593" width="21.453125" customWidth="1"/>
    <col min="14594" max="14594" width="33.54296875" customWidth="1"/>
    <col min="14595" max="14595" width="31.81640625" customWidth="1"/>
    <col min="14596" max="14596" width="34.81640625" customWidth="1"/>
    <col min="14597" max="14597" width="33.7265625" customWidth="1"/>
    <col min="14598" max="14598" width="25.453125" customWidth="1"/>
    <col min="14599" max="14599" width="16" customWidth="1"/>
    <col min="14849" max="14849" width="21.453125" customWidth="1"/>
    <col min="14850" max="14850" width="33.54296875" customWidth="1"/>
    <col min="14851" max="14851" width="31.81640625" customWidth="1"/>
    <col min="14852" max="14852" width="34.81640625" customWidth="1"/>
    <col min="14853" max="14853" width="33.7265625" customWidth="1"/>
    <col min="14854" max="14854" width="25.453125" customWidth="1"/>
    <col min="14855" max="14855" width="16" customWidth="1"/>
    <col min="15105" max="15105" width="21.453125" customWidth="1"/>
    <col min="15106" max="15106" width="33.54296875" customWidth="1"/>
    <col min="15107" max="15107" width="31.81640625" customWidth="1"/>
    <col min="15108" max="15108" width="34.81640625" customWidth="1"/>
    <col min="15109" max="15109" width="33.7265625" customWidth="1"/>
    <col min="15110" max="15110" width="25.453125" customWidth="1"/>
    <col min="15111" max="15111" width="16" customWidth="1"/>
    <col min="15361" max="15361" width="21.453125" customWidth="1"/>
    <col min="15362" max="15362" width="33.54296875" customWidth="1"/>
    <col min="15363" max="15363" width="31.81640625" customWidth="1"/>
    <col min="15364" max="15364" width="34.81640625" customWidth="1"/>
    <col min="15365" max="15365" width="33.7265625" customWidth="1"/>
    <col min="15366" max="15366" width="25.453125" customWidth="1"/>
    <col min="15367" max="15367" width="16" customWidth="1"/>
    <col min="15617" max="15617" width="21.453125" customWidth="1"/>
    <col min="15618" max="15618" width="33.54296875" customWidth="1"/>
    <col min="15619" max="15619" width="31.81640625" customWidth="1"/>
    <col min="15620" max="15620" width="34.81640625" customWidth="1"/>
    <col min="15621" max="15621" width="33.7265625" customWidth="1"/>
    <col min="15622" max="15622" width="25.453125" customWidth="1"/>
    <col min="15623" max="15623" width="16" customWidth="1"/>
    <col min="15873" max="15873" width="21.453125" customWidth="1"/>
    <col min="15874" max="15874" width="33.54296875" customWidth="1"/>
    <col min="15875" max="15875" width="31.81640625" customWidth="1"/>
    <col min="15876" max="15876" width="34.81640625" customWidth="1"/>
    <col min="15877" max="15877" width="33.7265625" customWidth="1"/>
    <col min="15878" max="15878" width="25.453125" customWidth="1"/>
    <col min="15879" max="15879" width="16" customWidth="1"/>
    <col min="16129" max="16129" width="21.453125" customWidth="1"/>
    <col min="16130" max="16130" width="33.54296875" customWidth="1"/>
    <col min="16131" max="16131" width="31.81640625" customWidth="1"/>
    <col min="16132" max="16132" width="34.81640625" customWidth="1"/>
    <col min="16133" max="16133" width="33.7265625" customWidth="1"/>
    <col min="16134" max="16134" width="25.453125" customWidth="1"/>
    <col min="16135" max="16135" width="16" customWidth="1"/>
  </cols>
  <sheetData>
    <row r="1" spans="1:10" s="19" customFormat="1" ht="28.5" customHeight="1">
      <c r="A1" s="72"/>
      <c r="B1" s="129" t="s">
        <v>91</v>
      </c>
      <c r="C1" s="130"/>
      <c r="D1" s="130"/>
      <c r="E1" s="130"/>
      <c r="F1" s="130"/>
      <c r="G1" s="126"/>
      <c r="H1" s="126"/>
      <c r="I1" s="126"/>
      <c r="J1" s="126"/>
    </row>
    <row r="2" spans="1:10" s="126" customFormat="1" ht="20">
      <c r="C2" s="127"/>
      <c r="D2" s="128"/>
    </row>
    <row r="3" spans="1:10">
      <c r="B3" s="137"/>
      <c r="C3" s="138"/>
      <c r="D3" s="138"/>
      <c r="E3" s="138"/>
      <c r="F3" s="137"/>
    </row>
    <row r="4" spans="1:10" ht="20">
      <c r="B4" s="220" t="s">
        <v>94</v>
      </c>
      <c r="C4" s="220"/>
      <c r="D4" s="220"/>
      <c r="E4" s="220"/>
      <c r="F4" s="221"/>
    </row>
    <row r="5" spans="1:10">
      <c r="B5" s="138"/>
      <c r="C5" s="138"/>
      <c r="D5" s="138"/>
      <c r="E5" s="138"/>
      <c r="F5" s="138"/>
    </row>
    <row r="6" spans="1:10">
      <c r="B6" s="139" t="s">
        <v>1</v>
      </c>
      <c r="C6" s="139" t="s">
        <v>25</v>
      </c>
      <c r="D6" s="139" t="s">
        <v>2</v>
      </c>
      <c r="E6" s="139" t="s">
        <v>5</v>
      </c>
      <c r="F6" s="139" t="s">
        <v>26</v>
      </c>
    </row>
    <row r="7" spans="1:10" ht="119.25" customHeight="1">
      <c r="B7" s="142">
        <v>1</v>
      </c>
      <c r="C7" s="195" t="s">
        <v>98</v>
      </c>
      <c r="D7" s="150">
        <v>0</v>
      </c>
      <c r="E7" s="140"/>
      <c r="F7" s="141"/>
    </row>
    <row r="8" spans="1:10" ht="119.25" customHeight="1">
      <c r="B8" s="143">
        <v>2</v>
      </c>
      <c r="C8" s="195" t="s">
        <v>99</v>
      </c>
      <c r="D8" s="150">
        <v>0</v>
      </c>
      <c r="E8" s="140"/>
      <c r="F8" s="141"/>
    </row>
    <row r="9" spans="1:10" ht="144" customHeight="1">
      <c r="B9" s="142">
        <v>3</v>
      </c>
      <c r="C9" s="195" t="s">
        <v>100</v>
      </c>
      <c r="D9" s="150">
        <v>0</v>
      </c>
      <c r="E9" s="140"/>
      <c r="F9" s="141"/>
    </row>
  </sheetData>
  <mergeCells count="1">
    <mergeCell ref="B4:F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B1" sqref="B1"/>
    </sheetView>
  </sheetViews>
  <sheetFormatPr defaultColWidth="11.453125" defaultRowHeight="14.5"/>
  <cols>
    <col min="1" max="1" width="3.453125" customWidth="1"/>
    <col min="2" max="2" width="12.81640625" customWidth="1"/>
    <col min="3" max="3" width="52.26953125" customWidth="1"/>
    <col min="4" max="4" width="38.26953125" customWidth="1"/>
    <col min="5" max="5" width="21.81640625" customWidth="1"/>
    <col min="6" max="6" width="22.7265625" customWidth="1"/>
    <col min="7" max="7" width="25.453125" customWidth="1"/>
    <col min="8" max="8" width="16" customWidth="1"/>
    <col min="258" max="258" width="21.453125" customWidth="1"/>
    <col min="259" max="259" width="33.54296875" customWidth="1"/>
    <col min="260" max="260" width="31.81640625" customWidth="1"/>
    <col min="261" max="261" width="34.81640625" customWidth="1"/>
    <col min="262" max="262" width="33.7265625" customWidth="1"/>
    <col min="263" max="263" width="25.453125" customWidth="1"/>
    <col min="264" max="264" width="16" customWidth="1"/>
    <col min="514" max="514" width="21.453125" customWidth="1"/>
    <col min="515" max="515" width="33.54296875" customWidth="1"/>
    <col min="516" max="516" width="31.81640625" customWidth="1"/>
    <col min="517" max="517" width="34.81640625" customWidth="1"/>
    <col min="518" max="518" width="33.7265625" customWidth="1"/>
    <col min="519" max="519" width="25.453125" customWidth="1"/>
    <col min="520" max="520" width="16" customWidth="1"/>
    <col min="770" max="770" width="21.453125" customWidth="1"/>
    <col min="771" max="771" width="33.54296875" customWidth="1"/>
    <col min="772" max="772" width="31.81640625" customWidth="1"/>
    <col min="773" max="773" width="34.81640625" customWidth="1"/>
    <col min="774" max="774" width="33.7265625" customWidth="1"/>
    <col min="775" max="775" width="25.453125" customWidth="1"/>
    <col min="776" max="776" width="16" customWidth="1"/>
    <col min="1026" max="1026" width="21.453125" customWidth="1"/>
    <col min="1027" max="1027" width="33.54296875" customWidth="1"/>
    <col min="1028" max="1028" width="31.81640625" customWidth="1"/>
    <col min="1029" max="1029" width="34.81640625" customWidth="1"/>
    <col min="1030" max="1030" width="33.7265625" customWidth="1"/>
    <col min="1031" max="1031" width="25.453125" customWidth="1"/>
    <col min="1032" max="1032" width="16" customWidth="1"/>
    <col min="1282" max="1282" width="21.453125" customWidth="1"/>
    <col min="1283" max="1283" width="33.54296875" customWidth="1"/>
    <col min="1284" max="1284" width="31.81640625" customWidth="1"/>
    <col min="1285" max="1285" width="34.81640625" customWidth="1"/>
    <col min="1286" max="1286" width="33.7265625" customWidth="1"/>
    <col min="1287" max="1287" width="25.453125" customWidth="1"/>
    <col min="1288" max="1288" width="16" customWidth="1"/>
    <col min="1538" max="1538" width="21.453125" customWidth="1"/>
    <col min="1539" max="1539" width="33.54296875" customWidth="1"/>
    <col min="1540" max="1540" width="31.81640625" customWidth="1"/>
    <col min="1541" max="1541" width="34.81640625" customWidth="1"/>
    <col min="1542" max="1542" width="33.7265625" customWidth="1"/>
    <col min="1543" max="1543" width="25.453125" customWidth="1"/>
    <col min="1544" max="1544" width="16" customWidth="1"/>
    <col min="1794" max="1794" width="21.453125" customWidth="1"/>
    <col min="1795" max="1795" width="33.54296875" customWidth="1"/>
    <col min="1796" max="1796" width="31.81640625" customWidth="1"/>
    <col min="1797" max="1797" width="34.81640625" customWidth="1"/>
    <col min="1798" max="1798" width="33.7265625" customWidth="1"/>
    <col min="1799" max="1799" width="25.453125" customWidth="1"/>
    <col min="1800" max="1800" width="16" customWidth="1"/>
    <col min="2050" max="2050" width="21.453125" customWidth="1"/>
    <col min="2051" max="2051" width="33.54296875" customWidth="1"/>
    <col min="2052" max="2052" width="31.81640625" customWidth="1"/>
    <col min="2053" max="2053" width="34.81640625" customWidth="1"/>
    <col min="2054" max="2054" width="33.7265625" customWidth="1"/>
    <col min="2055" max="2055" width="25.453125" customWidth="1"/>
    <col min="2056" max="2056" width="16" customWidth="1"/>
    <col min="2306" max="2306" width="21.453125" customWidth="1"/>
    <col min="2307" max="2307" width="33.54296875" customWidth="1"/>
    <col min="2308" max="2308" width="31.81640625" customWidth="1"/>
    <col min="2309" max="2309" width="34.81640625" customWidth="1"/>
    <col min="2310" max="2310" width="33.7265625" customWidth="1"/>
    <col min="2311" max="2311" width="25.453125" customWidth="1"/>
    <col min="2312" max="2312" width="16" customWidth="1"/>
    <col min="2562" max="2562" width="21.453125" customWidth="1"/>
    <col min="2563" max="2563" width="33.54296875" customWidth="1"/>
    <col min="2564" max="2564" width="31.81640625" customWidth="1"/>
    <col min="2565" max="2565" width="34.81640625" customWidth="1"/>
    <col min="2566" max="2566" width="33.7265625" customWidth="1"/>
    <col min="2567" max="2567" width="25.453125" customWidth="1"/>
    <col min="2568" max="2568" width="16" customWidth="1"/>
    <col min="2818" max="2818" width="21.453125" customWidth="1"/>
    <col min="2819" max="2819" width="33.54296875" customWidth="1"/>
    <col min="2820" max="2820" width="31.81640625" customWidth="1"/>
    <col min="2821" max="2821" width="34.81640625" customWidth="1"/>
    <col min="2822" max="2822" width="33.7265625" customWidth="1"/>
    <col min="2823" max="2823" width="25.453125" customWidth="1"/>
    <col min="2824" max="2824" width="16" customWidth="1"/>
    <col min="3074" max="3074" width="21.453125" customWidth="1"/>
    <col min="3075" max="3075" width="33.54296875" customWidth="1"/>
    <col min="3076" max="3076" width="31.81640625" customWidth="1"/>
    <col min="3077" max="3077" width="34.81640625" customWidth="1"/>
    <col min="3078" max="3078" width="33.7265625" customWidth="1"/>
    <col min="3079" max="3079" width="25.453125" customWidth="1"/>
    <col min="3080" max="3080" width="16" customWidth="1"/>
    <col min="3330" max="3330" width="21.453125" customWidth="1"/>
    <col min="3331" max="3331" width="33.54296875" customWidth="1"/>
    <col min="3332" max="3332" width="31.81640625" customWidth="1"/>
    <col min="3333" max="3333" width="34.81640625" customWidth="1"/>
    <col min="3334" max="3334" width="33.7265625" customWidth="1"/>
    <col min="3335" max="3335" width="25.453125" customWidth="1"/>
    <col min="3336" max="3336" width="16" customWidth="1"/>
    <col min="3586" max="3586" width="21.453125" customWidth="1"/>
    <col min="3587" max="3587" width="33.54296875" customWidth="1"/>
    <col min="3588" max="3588" width="31.81640625" customWidth="1"/>
    <col min="3589" max="3589" width="34.81640625" customWidth="1"/>
    <col min="3590" max="3590" width="33.7265625" customWidth="1"/>
    <col min="3591" max="3591" width="25.453125" customWidth="1"/>
    <col min="3592" max="3592" width="16" customWidth="1"/>
    <col min="3842" max="3842" width="21.453125" customWidth="1"/>
    <col min="3843" max="3843" width="33.54296875" customWidth="1"/>
    <col min="3844" max="3844" width="31.81640625" customWidth="1"/>
    <col min="3845" max="3845" width="34.81640625" customWidth="1"/>
    <col min="3846" max="3846" width="33.7265625" customWidth="1"/>
    <col min="3847" max="3847" width="25.453125" customWidth="1"/>
    <col min="3848" max="3848" width="16" customWidth="1"/>
    <col min="4098" max="4098" width="21.453125" customWidth="1"/>
    <col min="4099" max="4099" width="33.54296875" customWidth="1"/>
    <col min="4100" max="4100" width="31.81640625" customWidth="1"/>
    <col min="4101" max="4101" width="34.81640625" customWidth="1"/>
    <col min="4102" max="4102" width="33.7265625" customWidth="1"/>
    <col min="4103" max="4103" width="25.453125" customWidth="1"/>
    <col min="4104" max="4104" width="16" customWidth="1"/>
    <col min="4354" max="4354" width="21.453125" customWidth="1"/>
    <col min="4355" max="4355" width="33.54296875" customWidth="1"/>
    <col min="4356" max="4356" width="31.81640625" customWidth="1"/>
    <col min="4357" max="4357" width="34.81640625" customWidth="1"/>
    <col min="4358" max="4358" width="33.7265625" customWidth="1"/>
    <col min="4359" max="4359" width="25.453125" customWidth="1"/>
    <col min="4360" max="4360" width="16" customWidth="1"/>
    <col min="4610" max="4610" width="21.453125" customWidth="1"/>
    <col min="4611" max="4611" width="33.54296875" customWidth="1"/>
    <col min="4612" max="4612" width="31.81640625" customWidth="1"/>
    <col min="4613" max="4613" width="34.81640625" customWidth="1"/>
    <col min="4614" max="4614" width="33.7265625" customWidth="1"/>
    <col min="4615" max="4615" width="25.453125" customWidth="1"/>
    <col min="4616" max="4616" width="16" customWidth="1"/>
    <col min="4866" max="4866" width="21.453125" customWidth="1"/>
    <col min="4867" max="4867" width="33.54296875" customWidth="1"/>
    <col min="4868" max="4868" width="31.81640625" customWidth="1"/>
    <col min="4869" max="4869" width="34.81640625" customWidth="1"/>
    <col min="4870" max="4870" width="33.7265625" customWidth="1"/>
    <col min="4871" max="4871" width="25.453125" customWidth="1"/>
    <col min="4872" max="4872" width="16" customWidth="1"/>
    <col min="5122" max="5122" width="21.453125" customWidth="1"/>
    <col min="5123" max="5123" width="33.54296875" customWidth="1"/>
    <col min="5124" max="5124" width="31.81640625" customWidth="1"/>
    <col min="5125" max="5125" width="34.81640625" customWidth="1"/>
    <col min="5126" max="5126" width="33.7265625" customWidth="1"/>
    <col min="5127" max="5127" width="25.453125" customWidth="1"/>
    <col min="5128" max="5128" width="16" customWidth="1"/>
    <col min="5378" max="5378" width="21.453125" customWidth="1"/>
    <col min="5379" max="5379" width="33.54296875" customWidth="1"/>
    <col min="5380" max="5380" width="31.81640625" customWidth="1"/>
    <col min="5381" max="5381" width="34.81640625" customWidth="1"/>
    <col min="5382" max="5382" width="33.7265625" customWidth="1"/>
    <col min="5383" max="5383" width="25.453125" customWidth="1"/>
    <col min="5384" max="5384" width="16" customWidth="1"/>
    <col min="5634" max="5634" width="21.453125" customWidth="1"/>
    <col min="5635" max="5635" width="33.54296875" customWidth="1"/>
    <col min="5636" max="5636" width="31.81640625" customWidth="1"/>
    <col min="5637" max="5637" width="34.81640625" customWidth="1"/>
    <col min="5638" max="5638" width="33.7265625" customWidth="1"/>
    <col min="5639" max="5639" width="25.453125" customWidth="1"/>
    <col min="5640" max="5640" width="16" customWidth="1"/>
    <col min="5890" max="5890" width="21.453125" customWidth="1"/>
    <col min="5891" max="5891" width="33.54296875" customWidth="1"/>
    <col min="5892" max="5892" width="31.81640625" customWidth="1"/>
    <col min="5893" max="5893" width="34.81640625" customWidth="1"/>
    <col min="5894" max="5894" width="33.7265625" customWidth="1"/>
    <col min="5895" max="5895" width="25.453125" customWidth="1"/>
    <col min="5896" max="5896" width="16" customWidth="1"/>
    <col min="6146" max="6146" width="21.453125" customWidth="1"/>
    <col min="6147" max="6147" width="33.54296875" customWidth="1"/>
    <col min="6148" max="6148" width="31.81640625" customWidth="1"/>
    <col min="6149" max="6149" width="34.81640625" customWidth="1"/>
    <col min="6150" max="6150" width="33.7265625" customWidth="1"/>
    <col min="6151" max="6151" width="25.453125" customWidth="1"/>
    <col min="6152" max="6152" width="16" customWidth="1"/>
    <col min="6402" max="6402" width="21.453125" customWidth="1"/>
    <col min="6403" max="6403" width="33.54296875" customWidth="1"/>
    <col min="6404" max="6404" width="31.81640625" customWidth="1"/>
    <col min="6405" max="6405" width="34.81640625" customWidth="1"/>
    <col min="6406" max="6406" width="33.7265625" customWidth="1"/>
    <col min="6407" max="6407" width="25.453125" customWidth="1"/>
    <col min="6408" max="6408" width="16" customWidth="1"/>
    <col min="6658" max="6658" width="21.453125" customWidth="1"/>
    <col min="6659" max="6659" width="33.54296875" customWidth="1"/>
    <col min="6660" max="6660" width="31.81640625" customWidth="1"/>
    <col min="6661" max="6661" width="34.81640625" customWidth="1"/>
    <col min="6662" max="6662" width="33.7265625" customWidth="1"/>
    <col min="6663" max="6663" width="25.453125" customWidth="1"/>
    <col min="6664" max="6664" width="16" customWidth="1"/>
    <col min="6914" max="6914" width="21.453125" customWidth="1"/>
    <col min="6915" max="6915" width="33.54296875" customWidth="1"/>
    <col min="6916" max="6916" width="31.81640625" customWidth="1"/>
    <col min="6917" max="6917" width="34.81640625" customWidth="1"/>
    <col min="6918" max="6918" width="33.7265625" customWidth="1"/>
    <col min="6919" max="6919" width="25.453125" customWidth="1"/>
    <col min="6920" max="6920" width="16" customWidth="1"/>
    <col min="7170" max="7170" width="21.453125" customWidth="1"/>
    <col min="7171" max="7171" width="33.54296875" customWidth="1"/>
    <col min="7172" max="7172" width="31.81640625" customWidth="1"/>
    <col min="7173" max="7173" width="34.81640625" customWidth="1"/>
    <col min="7174" max="7174" width="33.7265625" customWidth="1"/>
    <col min="7175" max="7175" width="25.453125" customWidth="1"/>
    <col min="7176" max="7176" width="16" customWidth="1"/>
    <col min="7426" max="7426" width="21.453125" customWidth="1"/>
    <col min="7427" max="7427" width="33.54296875" customWidth="1"/>
    <col min="7428" max="7428" width="31.81640625" customWidth="1"/>
    <col min="7429" max="7429" width="34.81640625" customWidth="1"/>
    <col min="7430" max="7430" width="33.7265625" customWidth="1"/>
    <col min="7431" max="7431" width="25.453125" customWidth="1"/>
    <col min="7432" max="7432" width="16" customWidth="1"/>
    <col min="7682" max="7682" width="21.453125" customWidth="1"/>
    <col min="7683" max="7683" width="33.54296875" customWidth="1"/>
    <col min="7684" max="7684" width="31.81640625" customWidth="1"/>
    <col min="7685" max="7685" width="34.81640625" customWidth="1"/>
    <col min="7686" max="7686" width="33.7265625" customWidth="1"/>
    <col min="7687" max="7687" width="25.453125" customWidth="1"/>
    <col min="7688" max="7688" width="16" customWidth="1"/>
    <col min="7938" max="7938" width="21.453125" customWidth="1"/>
    <col min="7939" max="7939" width="33.54296875" customWidth="1"/>
    <col min="7940" max="7940" width="31.81640625" customWidth="1"/>
    <col min="7941" max="7941" width="34.81640625" customWidth="1"/>
    <col min="7942" max="7942" width="33.7265625" customWidth="1"/>
    <col min="7943" max="7943" width="25.453125" customWidth="1"/>
    <col min="7944" max="7944" width="16" customWidth="1"/>
    <col min="8194" max="8194" width="21.453125" customWidth="1"/>
    <col min="8195" max="8195" width="33.54296875" customWidth="1"/>
    <col min="8196" max="8196" width="31.81640625" customWidth="1"/>
    <col min="8197" max="8197" width="34.81640625" customWidth="1"/>
    <col min="8198" max="8198" width="33.7265625" customWidth="1"/>
    <col min="8199" max="8199" width="25.453125" customWidth="1"/>
    <col min="8200" max="8200" width="16" customWidth="1"/>
    <col min="8450" max="8450" width="21.453125" customWidth="1"/>
    <col min="8451" max="8451" width="33.54296875" customWidth="1"/>
    <col min="8452" max="8452" width="31.81640625" customWidth="1"/>
    <col min="8453" max="8453" width="34.81640625" customWidth="1"/>
    <col min="8454" max="8454" width="33.7265625" customWidth="1"/>
    <col min="8455" max="8455" width="25.453125" customWidth="1"/>
    <col min="8456" max="8456" width="16" customWidth="1"/>
    <col min="8706" max="8706" width="21.453125" customWidth="1"/>
    <col min="8707" max="8707" width="33.54296875" customWidth="1"/>
    <col min="8708" max="8708" width="31.81640625" customWidth="1"/>
    <col min="8709" max="8709" width="34.81640625" customWidth="1"/>
    <col min="8710" max="8710" width="33.7265625" customWidth="1"/>
    <col min="8711" max="8711" width="25.453125" customWidth="1"/>
    <col min="8712" max="8712" width="16" customWidth="1"/>
    <col min="8962" max="8962" width="21.453125" customWidth="1"/>
    <col min="8963" max="8963" width="33.54296875" customWidth="1"/>
    <col min="8964" max="8964" width="31.81640625" customWidth="1"/>
    <col min="8965" max="8965" width="34.81640625" customWidth="1"/>
    <col min="8966" max="8966" width="33.7265625" customWidth="1"/>
    <col min="8967" max="8967" width="25.453125" customWidth="1"/>
    <col min="8968" max="8968" width="16" customWidth="1"/>
    <col min="9218" max="9218" width="21.453125" customWidth="1"/>
    <col min="9219" max="9219" width="33.54296875" customWidth="1"/>
    <col min="9220" max="9220" width="31.81640625" customWidth="1"/>
    <col min="9221" max="9221" width="34.81640625" customWidth="1"/>
    <col min="9222" max="9222" width="33.7265625" customWidth="1"/>
    <col min="9223" max="9223" width="25.453125" customWidth="1"/>
    <col min="9224" max="9224" width="16" customWidth="1"/>
    <col min="9474" max="9474" width="21.453125" customWidth="1"/>
    <col min="9475" max="9475" width="33.54296875" customWidth="1"/>
    <col min="9476" max="9476" width="31.81640625" customWidth="1"/>
    <col min="9477" max="9477" width="34.81640625" customWidth="1"/>
    <col min="9478" max="9478" width="33.7265625" customWidth="1"/>
    <col min="9479" max="9479" width="25.453125" customWidth="1"/>
    <col min="9480" max="9480" width="16" customWidth="1"/>
    <col min="9730" max="9730" width="21.453125" customWidth="1"/>
    <col min="9731" max="9731" width="33.54296875" customWidth="1"/>
    <col min="9732" max="9732" width="31.81640625" customWidth="1"/>
    <col min="9733" max="9733" width="34.81640625" customWidth="1"/>
    <col min="9734" max="9734" width="33.7265625" customWidth="1"/>
    <col min="9735" max="9735" width="25.453125" customWidth="1"/>
    <col min="9736" max="9736" width="16" customWidth="1"/>
    <col min="9986" max="9986" width="21.453125" customWidth="1"/>
    <col min="9987" max="9987" width="33.54296875" customWidth="1"/>
    <col min="9988" max="9988" width="31.81640625" customWidth="1"/>
    <col min="9989" max="9989" width="34.81640625" customWidth="1"/>
    <col min="9990" max="9990" width="33.7265625" customWidth="1"/>
    <col min="9991" max="9991" width="25.453125" customWidth="1"/>
    <col min="9992" max="9992" width="16" customWidth="1"/>
    <col min="10242" max="10242" width="21.453125" customWidth="1"/>
    <col min="10243" max="10243" width="33.54296875" customWidth="1"/>
    <col min="10244" max="10244" width="31.81640625" customWidth="1"/>
    <col min="10245" max="10245" width="34.81640625" customWidth="1"/>
    <col min="10246" max="10246" width="33.7265625" customWidth="1"/>
    <col min="10247" max="10247" width="25.453125" customWidth="1"/>
    <col min="10248" max="10248" width="16" customWidth="1"/>
    <col min="10498" max="10498" width="21.453125" customWidth="1"/>
    <col min="10499" max="10499" width="33.54296875" customWidth="1"/>
    <col min="10500" max="10500" width="31.81640625" customWidth="1"/>
    <col min="10501" max="10501" width="34.81640625" customWidth="1"/>
    <col min="10502" max="10502" width="33.7265625" customWidth="1"/>
    <col min="10503" max="10503" width="25.453125" customWidth="1"/>
    <col min="10504" max="10504" width="16" customWidth="1"/>
    <col min="10754" max="10754" width="21.453125" customWidth="1"/>
    <col min="10755" max="10755" width="33.54296875" customWidth="1"/>
    <col min="10756" max="10756" width="31.81640625" customWidth="1"/>
    <col min="10757" max="10757" width="34.81640625" customWidth="1"/>
    <col min="10758" max="10758" width="33.7265625" customWidth="1"/>
    <col min="10759" max="10759" width="25.453125" customWidth="1"/>
    <col min="10760" max="10760" width="16" customWidth="1"/>
    <col min="11010" max="11010" width="21.453125" customWidth="1"/>
    <col min="11011" max="11011" width="33.54296875" customWidth="1"/>
    <col min="11012" max="11012" width="31.81640625" customWidth="1"/>
    <col min="11013" max="11013" width="34.81640625" customWidth="1"/>
    <col min="11014" max="11014" width="33.7265625" customWidth="1"/>
    <col min="11015" max="11015" width="25.453125" customWidth="1"/>
    <col min="11016" max="11016" width="16" customWidth="1"/>
    <col min="11266" max="11266" width="21.453125" customWidth="1"/>
    <col min="11267" max="11267" width="33.54296875" customWidth="1"/>
    <col min="11268" max="11268" width="31.81640625" customWidth="1"/>
    <col min="11269" max="11269" width="34.81640625" customWidth="1"/>
    <col min="11270" max="11270" width="33.7265625" customWidth="1"/>
    <col min="11271" max="11271" width="25.453125" customWidth="1"/>
    <col min="11272" max="11272" width="16" customWidth="1"/>
    <col min="11522" max="11522" width="21.453125" customWidth="1"/>
    <col min="11523" max="11523" width="33.54296875" customWidth="1"/>
    <col min="11524" max="11524" width="31.81640625" customWidth="1"/>
    <col min="11525" max="11525" width="34.81640625" customWidth="1"/>
    <col min="11526" max="11526" width="33.7265625" customWidth="1"/>
    <col min="11527" max="11527" width="25.453125" customWidth="1"/>
    <col min="11528" max="11528" width="16" customWidth="1"/>
    <col min="11778" max="11778" width="21.453125" customWidth="1"/>
    <col min="11779" max="11779" width="33.54296875" customWidth="1"/>
    <col min="11780" max="11780" width="31.81640625" customWidth="1"/>
    <col min="11781" max="11781" width="34.81640625" customWidth="1"/>
    <col min="11782" max="11782" width="33.7265625" customWidth="1"/>
    <col min="11783" max="11783" width="25.453125" customWidth="1"/>
    <col min="11784" max="11784" width="16" customWidth="1"/>
    <col min="12034" max="12034" width="21.453125" customWidth="1"/>
    <col min="12035" max="12035" width="33.54296875" customWidth="1"/>
    <col min="12036" max="12036" width="31.81640625" customWidth="1"/>
    <col min="12037" max="12037" width="34.81640625" customWidth="1"/>
    <col min="12038" max="12038" width="33.7265625" customWidth="1"/>
    <col min="12039" max="12039" width="25.453125" customWidth="1"/>
    <col min="12040" max="12040" width="16" customWidth="1"/>
    <col min="12290" max="12290" width="21.453125" customWidth="1"/>
    <col min="12291" max="12291" width="33.54296875" customWidth="1"/>
    <col min="12292" max="12292" width="31.81640625" customWidth="1"/>
    <col min="12293" max="12293" width="34.81640625" customWidth="1"/>
    <col min="12294" max="12294" width="33.7265625" customWidth="1"/>
    <col min="12295" max="12295" width="25.453125" customWidth="1"/>
    <col min="12296" max="12296" width="16" customWidth="1"/>
    <col min="12546" max="12546" width="21.453125" customWidth="1"/>
    <col min="12547" max="12547" width="33.54296875" customWidth="1"/>
    <col min="12548" max="12548" width="31.81640625" customWidth="1"/>
    <col min="12549" max="12549" width="34.81640625" customWidth="1"/>
    <col min="12550" max="12550" width="33.7265625" customWidth="1"/>
    <col min="12551" max="12551" width="25.453125" customWidth="1"/>
    <col min="12552" max="12552" width="16" customWidth="1"/>
    <col min="12802" max="12802" width="21.453125" customWidth="1"/>
    <col min="12803" max="12803" width="33.54296875" customWidth="1"/>
    <col min="12804" max="12804" width="31.81640625" customWidth="1"/>
    <col min="12805" max="12805" width="34.81640625" customWidth="1"/>
    <col min="12806" max="12806" width="33.7265625" customWidth="1"/>
    <col min="12807" max="12807" width="25.453125" customWidth="1"/>
    <col min="12808" max="12808" width="16" customWidth="1"/>
    <col min="13058" max="13058" width="21.453125" customWidth="1"/>
    <col min="13059" max="13059" width="33.54296875" customWidth="1"/>
    <col min="13060" max="13060" width="31.81640625" customWidth="1"/>
    <col min="13061" max="13061" width="34.81640625" customWidth="1"/>
    <col min="13062" max="13062" width="33.7265625" customWidth="1"/>
    <col min="13063" max="13063" width="25.453125" customWidth="1"/>
    <col min="13064" max="13064" width="16" customWidth="1"/>
    <col min="13314" max="13314" width="21.453125" customWidth="1"/>
    <col min="13315" max="13315" width="33.54296875" customWidth="1"/>
    <col min="13316" max="13316" width="31.81640625" customWidth="1"/>
    <col min="13317" max="13317" width="34.81640625" customWidth="1"/>
    <col min="13318" max="13318" width="33.7265625" customWidth="1"/>
    <col min="13319" max="13319" width="25.453125" customWidth="1"/>
    <col min="13320" max="13320" width="16" customWidth="1"/>
    <col min="13570" max="13570" width="21.453125" customWidth="1"/>
    <col min="13571" max="13571" width="33.54296875" customWidth="1"/>
    <col min="13572" max="13572" width="31.81640625" customWidth="1"/>
    <col min="13573" max="13573" width="34.81640625" customWidth="1"/>
    <col min="13574" max="13574" width="33.7265625" customWidth="1"/>
    <col min="13575" max="13575" width="25.453125" customWidth="1"/>
    <col min="13576" max="13576" width="16" customWidth="1"/>
    <col min="13826" max="13826" width="21.453125" customWidth="1"/>
    <col min="13827" max="13827" width="33.54296875" customWidth="1"/>
    <col min="13828" max="13828" width="31.81640625" customWidth="1"/>
    <col min="13829" max="13829" width="34.81640625" customWidth="1"/>
    <col min="13830" max="13830" width="33.7265625" customWidth="1"/>
    <col min="13831" max="13831" width="25.453125" customWidth="1"/>
    <col min="13832" max="13832" width="16" customWidth="1"/>
    <col min="14082" max="14082" width="21.453125" customWidth="1"/>
    <col min="14083" max="14083" width="33.54296875" customWidth="1"/>
    <col min="14084" max="14084" width="31.81640625" customWidth="1"/>
    <col min="14085" max="14085" width="34.81640625" customWidth="1"/>
    <col min="14086" max="14086" width="33.7265625" customWidth="1"/>
    <col min="14087" max="14087" width="25.453125" customWidth="1"/>
    <col min="14088" max="14088" width="16" customWidth="1"/>
    <col min="14338" max="14338" width="21.453125" customWidth="1"/>
    <col min="14339" max="14339" width="33.54296875" customWidth="1"/>
    <col min="14340" max="14340" width="31.81640625" customWidth="1"/>
    <col min="14341" max="14341" width="34.81640625" customWidth="1"/>
    <col min="14342" max="14342" width="33.7265625" customWidth="1"/>
    <col min="14343" max="14343" width="25.453125" customWidth="1"/>
    <col min="14344" max="14344" width="16" customWidth="1"/>
    <col min="14594" max="14594" width="21.453125" customWidth="1"/>
    <col min="14595" max="14595" width="33.54296875" customWidth="1"/>
    <col min="14596" max="14596" width="31.81640625" customWidth="1"/>
    <col min="14597" max="14597" width="34.81640625" customWidth="1"/>
    <col min="14598" max="14598" width="33.7265625" customWidth="1"/>
    <col min="14599" max="14599" width="25.453125" customWidth="1"/>
    <col min="14600" max="14600" width="16" customWidth="1"/>
    <col min="14850" max="14850" width="21.453125" customWidth="1"/>
    <col min="14851" max="14851" width="33.54296875" customWidth="1"/>
    <col min="14852" max="14852" width="31.81640625" customWidth="1"/>
    <col min="14853" max="14853" width="34.81640625" customWidth="1"/>
    <col min="14854" max="14854" width="33.7265625" customWidth="1"/>
    <col min="14855" max="14855" width="25.453125" customWidth="1"/>
    <col min="14856" max="14856" width="16" customWidth="1"/>
    <col min="15106" max="15106" width="21.453125" customWidth="1"/>
    <col min="15107" max="15107" width="33.54296875" customWidth="1"/>
    <col min="15108" max="15108" width="31.81640625" customWidth="1"/>
    <col min="15109" max="15109" width="34.81640625" customWidth="1"/>
    <col min="15110" max="15110" width="33.7265625" customWidth="1"/>
    <col min="15111" max="15111" width="25.453125" customWidth="1"/>
    <col min="15112" max="15112" width="16" customWidth="1"/>
    <col min="15362" max="15362" width="21.453125" customWidth="1"/>
    <col min="15363" max="15363" width="33.54296875" customWidth="1"/>
    <col min="15364" max="15364" width="31.81640625" customWidth="1"/>
    <col min="15365" max="15365" width="34.81640625" customWidth="1"/>
    <col min="15366" max="15366" width="33.7265625" customWidth="1"/>
    <col min="15367" max="15367" width="25.453125" customWidth="1"/>
    <col min="15368" max="15368" width="16" customWidth="1"/>
    <col min="15618" max="15618" width="21.453125" customWidth="1"/>
    <col min="15619" max="15619" width="33.54296875" customWidth="1"/>
    <col min="15620" max="15620" width="31.81640625" customWidth="1"/>
    <col min="15621" max="15621" width="34.81640625" customWidth="1"/>
    <col min="15622" max="15622" width="33.7265625" customWidth="1"/>
    <col min="15623" max="15623" width="25.453125" customWidth="1"/>
    <col min="15624" max="15624" width="16" customWidth="1"/>
    <col min="15874" max="15874" width="21.453125" customWidth="1"/>
    <col min="15875" max="15875" width="33.54296875" customWidth="1"/>
    <col min="15876" max="15876" width="31.81640625" customWidth="1"/>
    <col min="15877" max="15877" width="34.81640625" customWidth="1"/>
    <col min="15878" max="15878" width="33.7265625" customWidth="1"/>
    <col min="15879" max="15879" width="25.453125" customWidth="1"/>
    <col min="15880" max="15880" width="16" customWidth="1"/>
    <col min="16130" max="16130" width="21.453125" customWidth="1"/>
    <col min="16131" max="16131" width="33.54296875" customWidth="1"/>
    <col min="16132" max="16132" width="31.81640625" customWidth="1"/>
    <col min="16133" max="16133" width="34.81640625" customWidth="1"/>
    <col min="16134" max="16134" width="33.7265625" customWidth="1"/>
    <col min="16135" max="16135" width="25.453125" customWidth="1"/>
    <col min="16136" max="16136" width="16" customWidth="1"/>
  </cols>
  <sheetData>
    <row r="1" spans="1:11" s="19" customFormat="1" ht="28.5" customHeight="1">
      <c r="A1" s="72"/>
      <c r="B1" s="129" t="s">
        <v>92</v>
      </c>
      <c r="C1" s="130"/>
      <c r="D1" s="130"/>
      <c r="E1" s="130"/>
      <c r="F1" s="130"/>
      <c r="G1" s="130"/>
      <c r="H1" s="126"/>
      <c r="I1" s="126"/>
      <c r="J1" s="126"/>
      <c r="K1" s="126"/>
    </row>
    <row r="2" spans="1:11" s="126" customFormat="1" ht="20">
      <c r="D2" s="127"/>
      <c r="E2" s="128"/>
    </row>
    <row r="3" spans="1:11" s="126" customFormat="1" ht="20">
      <c r="D3" s="127"/>
      <c r="E3" s="128"/>
    </row>
    <row r="4" spans="1:11" ht="16.5" customHeight="1">
      <c r="B4" s="220" t="s">
        <v>97</v>
      </c>
      <c r="C4" s="220"/>
      <c r="D4" s="220"/>
      <c r="E4" s="220"/>
      <c r="F4" s="220"/>
      <c r="G4" s="221"/>
    </row>
    <row r="5" spans="1:11" ht="7" customHeight="1">
      <c r="B5" s="138"/>
      <c r="C5" s="138"/>
      <c r="D5" s="138"/>
      <c r="E5" s="138"/>
      <c r="F5" s="138"/>
      <c r="G5" s="138"/>
    </row>
    <row r="6" spans="1:11" ht="16.5" customHeight="1">
      <c r="B6" s="139" t="s">
        <v>1</v>
      </c>
      <c r="C6" s="139" t="s">
        <v>0</v>
      </c>
      <c r="D6" s="139" t="s">
        <v>25</v>
      </c>
      <c r="E6" s="139" t="s">
        <v>2</v>
      </c>
      <c r="F6" s="139" t="s">
        <v>5</v>
      </c>
      <c r="G6" s="139" t="s">
        <v>26</v>
      </c>
    </row>
    <row r="7" spans="1:11" ht="37.5">
      <c r="B7" s="202">
        <v>1</v>
      </c>
      <c r="C7" s="204" t="s">
        <v>102</v>
      </c>
      <c r="D7" s="195" t="s">
        <v>104</v>
      </c>
      <c r="E7" s="144">
        <v>0</v>
      </c>
      <c r="F7" s="140"/>
      <c r="G7" s="191"/>
    </row>
    <row r="8" spans="1:11" ht="37.5">
      <c r="B8" s="142">
        <v>2</v>
      </c>
      <c r="C8" s="204" t="s">
        <v>103</v>
      </c>
      <c r="D8" s="195" t="s">
        <v>104</v>
      </c>
      <c r="E8" s="144">
        <v>0</v>
      </c>
      <c r="F8" s="140"/>
      <c r="G8" s="191"/>
    </row>
    <row r="9" spans="1:11">
      <c r="B9" s="142"/>
      <c r="C9" s="187"/>
      <c r="D9" s="195"/>
      <c r="E9" s="144"/>
      <c r="F9" s="140"/>
      <c r="G9" s="191"/>
    </row>
    <row r="10" spans="1:11">
      <c r="B10" s="142"/>
      <c r="C10" s="187"/>
      <c r="D10" s="195"/>
      <c r="E10" s="144"/>
      <c r="F10" s="140"/>
      <c r="G10" s="191"/>
    </row>
    <row r="11" spans="1:11" ht="16.5" customHeight="1">
      <c r="B11" s="167"/>
      <c r="C11" s="167"/>
      <c r="D11" s="167"/>
      <c r="E11" s="193"/>
      <c r="F11" s="193"/>
      <c r="G11" s="194"/>
    </row>
    <row r="12" spans="1:11" ht="20">
      <c r="B12" s="220" t="s">
        <v>28</v>
      </c>
      <c r="C12" s="220"/>
      <c r="D12" s="220"/>
      <c r="E12" s="220"/>
      <c r="F12" s="220"/>
      <c r="G12" s="221"/>
    </row>
    <row r="13" spans="1:11">
      <c r="B13" s="139" t="s">
        <v>1</v>
      </c>
      <c r="C13" s="139" t="s">
        <v>0</v>
      </c>
      <c r="D13" s="139" t="s">
        <v>25</v>
      </c>
      <c r="E13" s="139" t="s">
        <v>2</v>
      </c>
      <c r="F13" s="139" t="s">
        <v>5</v>
      </c>
      <c r="G13" s="139" t="s">
        <v>26</v>
      </c>
    </row>
    <row r="14" spans="1:11" ht="38">
      <c r="B14" s="202">
        <v>1</v>
      </c>
      <c r="C14" s="142" t="s">
        <v>85</v>
      </c>
      <c r="D14" s="195" t="s">
        <v>87</v>
      </c>
      <c r="E14" s="144">
        <v>0</v>
      </c>
      <c r="F14" s="140"/>
      <c r="G14" s="191" t="s">
        <v>31</v>
      </c>
    </row>
    <row r="15" spans="1:11">
      <c r="B15" s="143"/>
      <c r="C15" s="143"/>
      <c r="D15" s="196"/>
      <c r="E15" s="189"/>
      <c r="F15" s="190"/>
      <c r="G15" s="191"/>
    </row>
    <row r="16" spans="1:11">
      <c r="B16" s="142"/>
      <c r="C16" s="187"/>
      <c r="D16" s="142"/>
      <c r="E16" s="140"/>
      <c r="F16" s="140"/>
      <c r="G16" s="141"/>
    </row>
    <row r="17" spans="2:7">
      <c r="B17" s="137"/>
      <c r="C17" s="138"/>
      <c r="D17" s="138"/>
      <c r="E17" s="138"/>
      <c r="F17" s="138"/>
      <c r="G17" s="137"/>
    </row>
    <row r="18" spans="2:7" ht="20">
      <c r="B18" s="220" t="s">
        <v>76</v>
      </c>
      <c r="C18" s="220"/>
      <c r="D18" s="220"/>
      <c r="E18" s="220"/>
      <c r="F18" s="220"/>
      <c r="G18" s="221"/>
    </row>
    <row r="19" spans="2:7">
      <c r="B19" s="138"/>
      <c r="C19" s="138"/>
      <c r="D19" s="138"/>
      <c r="E19" s="138"/>
      <c r="F19" s="138"/>
      <c r="G19" s="138"/>
    </row>
    <row r="20" spans="2:7">
      <c r="B20" s="188" t="s">
        <v>1</v>
      </c>
      <c r="C20" s="188" t="s">
        <v>25</v>
      </c>
      <c r="D20" s="188" t="s">
        <v>2</v>
      </c>
      <c r="E20" s="188" t="s">
        <v>5</v>
      </c>
      <c r="F20" s="188" t="s">
        <v>26</v>
      </c>
    </row>
    <row r="21" spans="2:7" ht="36" customHeight="1">
      <c r="B21" s="203">
        <v>1</v>
      </c>
      <c r="C21" s="195" t="s">
        <v>77</v>
      </c>
      <c r="D21" s="189">
        <v>0</v>
      </c>
      <c r="E21" s="190"/>
      <c r="F21" s="191" t="s">
        <v>31</v>
      </c>
    </row>
    <row r="22" spans="2:7">
      <c r="B22" s="143"/>
      <c r="C22" s="196"/>
      <c r="D22" s="189"/>
      <c r="E22" s="190"/>
      <c r="F22" s="191"/>
    </row>
    <row r="23" spans="2:7">
      <c r="B23" s="143"/>
      <c r="C23" s="143"/>
      <c r="D23" s="189"/>
      <c r="E23" s="190"/>
      <c r="F23" s="191"/>
    </row>
    <row r="26" spans="2:7" ht="20">
      <c r="B26" s="220" t="s">
        <v>27</v>
      </c>
      <c r="C26" s="220"/>
      <c r="D26" s="220"/>
      <c r="E26" s="220"/>
      <c r="F26" s="220"/>
      <c r="G26" s="221"/>
    </row>
    <row r="27" spans="2:7">
      <c r="B27" s="138"/>
      <c r="C27" s="138"/>
      <c r="D27" s="138"/>
      <c r="E27" s="138"/>
      <c r="F27" s="138"/>
      <c r="G27" s="138"/>
    </row>
    <row r="28" spans="2:7">
      <c r="B28" s="139" t="s">
        <v>1</v>
      </c>
      <c r="C28" s="139" t="s">
        <v>0</v>
      </c>
      <c r="D28" s="139" t="s">
        <v>25</v>
      </c>
      <c r="E28" s="139" t="s">
        <v>2</v>
      </c>
      <c r="F28" s="139" t="s">
        <v>5</v>
      </c>
      <c r="G28" s="139" t="s">
        <v>26</v>
      </c>
    </row>
    <row r="29" spans="2:7" ht="66.75" customHeight="1">
      <c r="B29" s="143" t="s">
        <v>74</v>
      </c>
      <c r="C29" s="195" t="s">
        <v>78</v>
      </c>
      <c r="D29" s="197" t="s">
        <v>88</v>
      </c>
      <c r="E29" s="189">
        <v>0</v>
      </c>
      <c r="F29" s="146"/>
      <c r="G29" s="191" t="s">
        <v>31</v>
      </c>
    </row>
    <row r="30" spans="2:7" ht="30" customHeight="1">
      <c r="B30" s="143" t="s">
        <v>75</v>
      </c>
      <c r="C30" s="198" t="s">
        <v>80</v>
      </c>
      <c r="D30" s="199" t="s">
        <v>79</v>
      </c>
      <c r="E30" s="189">
        <v>0</v>
      </c>
      <c r="F30" s="148"/>
      <c r="G30" s="191" t="s">
        <v>31</v>
      </c>
    </row>
    <row r="31" spans="2:7">
      <c r="B31" s="143"/>
      <c r="C31" s="145"/>
      <c r="D31" s="147"/>
      <c r="E31" s="150"/>
      <c r="F31" s="147"/>
      <c r="G31" s="149"/>
    </row>
    <row r="33" spans="2:4" ht="42" customHeight="1">
      <c r="B33" s="167"/>
      <c r="C33" s="167"/>
      <c r="D33" s="167"/>
    </row>
    <row r="34" spans="2:4">
      <c r="C34" s="192"/>
    </row>
  </sheetData>
  <mergeCells count="4">
    <mergeCell ref="B26:G26"/>
    <mergeCell ref="B12:G12"/>
    <mergeCell ref="B18:G18"/>
    <mergeCell ref="B4:G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zoomScale="80" zoomScaleNormal="80" workbookViewId="0">
      <selection activeCell="B11" sqref="B11"/>
    </sheetView>
  </sheetViews>
  <sheetFormatPr defaultColWidth="9.1796875" defaultRowHeight="14.5"/>
  <cols>
    <col min="1" max="1" width="3.26953125" customWidth="1"/>
    <col min="2" max="2" width="78" bestFit="1" customWidth="1"/>
    <col min="3" max="3" width="53.1796875" bestFit="1" customWidth="1"/>
    <col min="4" max="4" width="45.81640625" bestFit="1" customWidth="1"/>
    <col min="5" max="5" width="21.7265625" style="136" customWidth="1"/>
    <col min="6" max="6" width="20.81640625" customWidth="1"/>
    <col min="7" max="7" width="28.1796875" customWidth="1"/>
    <col min="8" max="8" width="9.1796875" customWidth="1"/>
    <col min="9" max="9" width="13.1796875" customWidth="1"/>
    <col min="10" max="10" width="36" bestFit="1" customWidth="1"/>
  </cols>
  <sheetData>
    <row r="1" spans="1:15" s="153" customFormat="1" ht="24" customHeight="1">
      <c r="A1" s="151"/>
      <c r="B1" s="229" t="s">
        <v>93</v>
      </c>
      <c r="C1" s="229"/>
      <c r="D1" s="229"/>
      <c r="E1" s="229"/>
      <c r="F1" s="229"/>
      <c r="G1" s="229"/>
      <c r="H1" s="152"/>
      <c r="J1" s="154"/>
      <c r="K1" s="152"/>
      <c r="O1" s="155"/>
    </row>
    <row r="2" spans="1:15" s="153" customFormat="1" ht="24" customHeight="1">
      <c r="A2" s="151"/>
      <c r="B2" s="186"/>
      <c r="C2" s="186"/>
      <c r="D2" s="186"/>
      <c r="E2" s="186"/>
      <c r="F2" s="186"/>
      <c r="G2" s="186"/>
      <c r="H2" s="152"/>
      <c r="J2" s="154"/>
      <c r="K2" s="152"/>
      <c r="O2" s="155"/>
    </row>
    <row r="3" spans="1:15" s="132" customFormat="1" ht="26">
      <c r="A3" s="134"/>
      <c r="B3" s="134"/>
      <c r="C3" s="159" t="s">
        <v>25</v>
      </c>
      <c r="D3" s="159" t="s">
        <v>47</v>
      </c>
      <c r="E3" s="135"/>
      <c r="F3" s="135"/>
      <c r="G3" s="135"/>
      <c r="J3" s="131"/>
      <c r="O3" s="133"/>
    </row>
    <row r="4" spans="1:15">
      <c r="C4" s="168" t="s">
        <v>32</v>
      </c>
      <c r="D4" s="168"/>
    </row>
    <row r="5" spans="1:15">
      <c r="C5" s="168" t="s">
        <v>33</v>
      </c>
      <c r="D5" s="169"/>
    </row>
    <row r="6" spans="1:15">
      <c r="C6" s="168" t="s">
        <v>34</v>
      </c>
      <c r="D6" s="169"/>
    </row>
    <row r="7" spans="1:15">
      <c r="C7" s="168" t="s">
        <v>35</v>
      </c>
      <c r="D7" s="169"/>
    </row>
    <row r="8" spans="1:15">
      <c r="C8" s="168" t="s">
        <v>36</v>
      </c>
      <c r="D8" s="169"/>
    </row>
    <row r="9" spans="1:15">
      <c r="C9" s="168" t="s">
        <v>37</v>
      </c>
      <c r="D9" s="169"/>
    </row>
    <row r="10" spans="1:15">
      <c r="C10" s="168" t="s">
        <v>38</v>
      </c>
      <c r="D10" s="169"/>
    </row>
    <row r="11" spans="1:15">
      <c r="C11" s="168" t="s">
        <v>39</v>
      </c>
      <c r="D11" s="169"/>
    </row>
    <row r="12" spans="1:15">
      <c r="C12" s="168" t="s">
        <v>40</v>
      </c>
      <c r="D12" s="169"/>
    </row>
    <row r="13" spans="1:15">
      <c r="C13" s="168" t="s">
        <v>41</v>
      </c>
      <c r="D13" s="169"/>
    </row>
    <row r="14" spans="1:15">
      <c r="C14" s="168" t="s">
        <v>42</v>
      </c>
      <c r="D14" s="169"/>
    </row>
    <row r="15" spans="1:15">
      <c r="C15" s="168" t="s">
        <v>43</v>
      </c>
      <c r="D15" s="169"/>
    </row>
    <row r="16" spans="1:15">
      <c r="C16" s="168" t="s">
        <v>44</v>
      </c>
      <c r="D16" s="169"/>
    </row>
    <row r="17" spans="2:4">
      <c r="C17" s="168" t="s">
        <v>45</v>
      </c>
      <c r="D17" s="169"/>
    </row>
    <row r="18" spans="2:4">
      <c r="C18" s="168" t="s">
        <v>46</v>
      </c>
      <c r="D18" s="169"/>
    </row>
    <row r="19" spans="2:4" ht="15" thickBot="1"/>
    <row r="20" spans="2:4" ht="29" thickBot="1">
      <c r="B20" s="222" t="s">
        <v>48</v>
      </c>
      <c r="C20" s="223"/>
      <c r="D20" s="224"/>
    </row>
    <row r="21" spans="2:4" ht="18.5" thickBot="1">
      <c r="B21" s="225" t="s">
        <v>49</v>
      </c>
      <c r="C21" s="226"/>
      <c r="D21" s="170" t="s">
        <v>50</v>
      </c>
    </row>
    <row r="22" spans="2:4" ht="377">
      <c r="B22" s="171" t="s">
        <v>51</v>
      </c>
      <c r="C22" s="172" t="s">
        <v>52</v>
      </c>
      <c r="D22" s="173" t="s">
        <v>53</v>
      </c>
    </row>
    <row r="23" spans="2:4" ht="348">
      <c r="B23" s="174" t="s">
        <v>54</v>
      </c>
      <c r="C23" s="175" t="s">
        <v>55</v>
      </c>
      <c r="D23" s="176" t="s">
        <v>56</v>
      </c>
    </row>
    <row r="24" spans="2:4" ht="261">
      <c r="B24" s="174" t="s">
        <v>57</v>
      </c>
      <c r="C24" s="175" t="s">
        <v>58</v>
      </c>
      <c r="D24" s="176" t="s">
        <v>59</v>
      </c>
    </row>
    <row r="25" spans="2:4" ht="188.5">
      <c r="B25" s="174" t="s">
        <v>60</v>
      </c>
      <c r="C25" s="175" t="s">
        <v>61</v>
      </c>
      <c r="D25" s="176" t="s">
        <v>62</v>
      </c>
    </row>
    <row r="26" spans="2:4" ht="232">
      <c r="B26" s="174" t="s">
        <v>63</v>
      </c>
      <c r="C26" s="175" t="s">
        <v>64</v>
      </c>
      <c r="D26" s="176" t="s">
        <v>65</v>
      </c>
    </row>
    <row r="27" spans="2:4" ht="15" thickBot="1">
      <c r="B27" s="177" t="s">
        <v>66</v>
      </c>
      <c r="C27" s="178"/>
      <c r="D27" s="179"/>
    </row>
    <row r="28" spans="2:4" ht="18.5" thickBot="1">
      <c r="B28" s="227" t="s">
        <v>67</v>
      </c>
      <c r="C28" s="228"/>
      <c r="D28" s="179"/>
    </row>
    <row r="29" spans="2:4" ht="51">
      <c r="B29" s="180" t="s">
        <v>68</v>
      </c>
      <c r="C29" s="181" t="s">
        <v>69</v>
      </c>
      <c r="D29" s="179"/>
    </row>
    <row r="30" spans="2:4" ht="51">
      <c r="B30" s="182" t="s">
        <v>70</v>
      </c>
      <c r="C30" s="183" t="s">
        <v>71</v>
      </c>
      <c r="D30" s="179"/>
    </row>
    <row r="31" spans="2:4" ht="64" thickBot="1">
      <c r="B31" s="184" t="s">
        <v>72</v>
      </c>
      <c r="C31" s="185" t="s">
        <v>73</v>
      </c>
      <c r="D31" s="179"/>
    </row>
  </sheetData>
  <mergeCells count="4">
    <mergeCell ref="B20:D20"/>
    <mergeCell ref="B21:C21"/>
    <mergeCell ref="B28:C28"/>
    <mergeCell ref="B1:G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showGridLines="0" zoomScale="80" zoomScaleNormal="80" workbookViewId="0">
      <selection activeCell="AA25" sqref="AA25"/>
    </sheetView>
  </sheetViews>
  <sheetFormatPr defaultColWidth="9.1796875" defaultRowHeight="12.5"/>
  <cols>
    <col min="1" max="1" width="2.7265625" style="19" customWidth="1"/>
    <col min="2" max="2" width="19.7265625" style="19" customWidth="1"/>
    <col min="3" max="3" width="13.54296875" style="49" bestFit="1" customWidth="1"/>
    <col min="4" max="4" width="54.1796875" style="19" customWidth="1"/>
    <col min="5" max="5" width="22.1796875" style="49" customWidth="1"/>
    <col min="6" max="6" width="5.453125" style="50" customWidth="1"/>
    <col min="7" max="7" width="14.7265625" style="51" customWidth="1"/>
    <col min="8" max="8" width="10.7265625" style="19" customWidth="1"/>
    <col min="9" max="9" width="15.7265625" style="19" customWidth="1"/>
    <col min="10" max="10" width="1.26953125" style="19" customWidth="1"/>
    <col min="11" max="11" width="14.7265625" style="51" customWidth="1"/>
    <col min="12" max="12" width="10.7265625" style="19" customWidth="1"/>
    <col min="13" max="13" width="15.7265625" style="19" customWidth="1"/>
    <col min="14" max="14" width="1.26953125" style="19" customWidth="1"/>
    <col min="15" max="15" width="14.7265625" style="51" customWidth="1"/>
    <col min="16" max="16" width="10.7265625" style="19" customWidth="1"/>
    <col min="17" max="17" width="15.7265625" style="19" customWidth="1"/>
    <col min="18" max="18" width="1.26953125" style="19" customWidth="1"/>
    <col min="19" max="19" width="14.7265625" style="51" customWidth="1"/>
    <col min="20" max="20" width="10.7265625" style="19" customWidth="1"/>
    <col min="21" max="21" width="15.7265625" style="19" customWidth="1"/>
    <col min="22" max="22" width="1.26953125" style="19" customWidth="1"/>
    <col min="23" max="23" width="14.7265625" style="51" customWidth="1"/>
    <col min="24" max="24" width="10.7265625" style="19" customWidth="1"/>
    <col min="25" max="25" width="15.7265625" style="19" customWidth="1"/>
    <col min="26" max="26" width="3.26953125" style="19" customWidth="1"/>
    <col min="27" max="27" width="25" style="19" customWidth="1"/>
    <col min="28" max="256" width="9.1796875" style="19"/>
    <col min="257" max="257" width="2.7265625" style="19" customWidth="1"/>
    <col min="258" max="258" width="19.7265625" style="19" customWidth="1"/>
    <col min="259" max="259" width="13.54296875" style="19" bestFit="1" customWidth="1"/>
    <col min="260" max="260" width="63.1796875" style="19" customWidth="1"/>
    <col min="261" max="261" width="16.26953125" style="19" customWidth="1"/>
    <col min="262" max="262" width="5.453125" style="19" customWidth="1"/>
    <col min="263" max="263" width="14.7265625" style="19" customWidth="1"/>
    <col min="264" max="264" width="10.7265625" style="19" customWidth="1"/>
    <col min="265" max="265" width="15.7265625" style="19" customWidth="1"/>
    <col min="266" max="266" width="1.26953125" style="19" customWidth="1"/>
    <col min="267" max="267" width="14.7265625" style="19" customWidth="1"/>
    <col min="268" max="268" width="10.7265625" style="19" customWidth="1"/>
    <col min="269" max="269" width="15.7265625" style="19" customWidth="1"/>
    <col min="270" max="270" width="1.26953125" style="19" customWidth="1"/>
    <col min="271" max="271" width="14.7265625" style="19" customWidth="1"/>
    <col min="272" max="272" width="10.7265625" style="19" customWidth="1"/>
    <col min="273" max="273" width="15.7265625" style="19" customWidth="1"/>
    <col min="274" max="274" width="1.26953125" style="19" customWidth="1"/>
    <col min="275" max="275" width="14.7265625" style="19" customWidth="1"/>
    <col min="276" max="276" width="10.7265625" style="19" customWidth="1"/>
    <col min="277" max="277" width="15.7265625" style="19" customWidth="1"/>
    <col min="278" max="278" width="1.26953125" style="19" customWidth="1"/>
    <col min="279" max="279" width="14.7265625" style="19" customWidth="1"/>
    <col min="280" max="280" width="10.7265625" style="19" customWidth="1"/>
    <col min="281" max="281" width="15.7265625" style="19" customWidth="1"/>
    <col min="282" max="282" width="1.26953125" style="19" customWidth="1"/>
    <col min="283" max="283" width="18.26953125" style="19" customWidth="1"/>
    <col min="284" max="512" width="9.1796875" style="19"/>
    <col min="513" max="513" width="2.7265625" style="19" customWidth="1"/>
    <col min="514" max="514" width="19.7265625" style="19" customWidth="1"/>
    <col min="515" max="515" width="13.54296875" style="19" bestFit="1" customWidth="1"/>
    <col min="516" max="516" width="63.1796875" style="19" customWidth="1"/>
    <col min="517" max="517" width="16.26953125" style="19" customWidth="1"/>
    <col min="518" max="518" width="5.453125" style="19" customWidth="1"/>
    <col min="519" max="519" width="14.7265625" style="19" customWidth="1"/>
    <col min="520" max="520" width="10.7265625" style="19" customWidth="1"/>
    <col min="521" max="521" width="15.7265625" style="19" customWidth="1"/>
    <col min="522" max="522" width="1.26953125" style="19" customWidth="1"/>
    <col min="523" max="523" width="14.7265625" style="19" customWidth="1"/>
    <col min="524" max="524" width="10.7265625" style="19" customWidth="1"/>
    <col min="525" max="525" width="15.7265625" style="19" customWidth="1"/>
    <col min="526" max="526" width="1.26953125" style="19" customWidth="1"/>
    <col min="527" max="527" width="14.7265625" style="19" customWidth="1"/>
    <col min="528" max="528" width="10.7265625" style="19" customWidth="1"/>
    <col min="529" max="529" width="15.7265625" style="19" customWidth="1"/>
    <col min="530" max="530" width="1.26953125" style="19" customWidth="1"/>
    <col min="531" max="531" width="14.7265625" style="19" customWidth="1"/>
    <col min="532" max="532" width="10.7265625" style="19" customWidth="1"/>
    <col min="533" max="533" width="15.7265625" style="19" customWidth="1"/>
    <col min="534" max="534" width="1.26953125" style="19" customWidth="1"/>
    <col min="535" max="535" width="14.7265625" style="19" customWidth="1"/>
    <col min="536" max="536" width="10.7265625" style="19" customWidth="1"/>
    <col min="537" max="537" width="15.7265625" style="19" customWidth="1"/>
    <col min="538" max="538" width="1.26953125" style="19" customWidth="1"/>
    <col min="539" max="539" width="18.26953125" style="19" customWidth="1"/>
    <col min="540" max="768" width="9.1796875" style="19"/>
    <col min="769" max="769" width="2.7265625" style="19" customWidth="1"/>
    <col min="770" max="770" width="19.7265625" style="19" customWidth="1"/>
    <col min="771" max="771" width="13.54296875" style="19" bestFit="1" customWidth="1"/>
    <col min="772" max="772" width="63.1796875" style="19" customWidth="1"/>
    <col min="773" max="773" width="16.26953125" style="19" customWidth="1"/>
    <col min="774" max="774" width="5.453125" style="19" customWidth="1"/>
    <col min="775" max="775" width="14.7265625" style="19" customWidth="1"/>
    <col min="776" max="776" width="10.7265625" style="19" customWidth="1"/>
    <col min="777" max="777" width="15.7265625" style="19" customWidth="1"/>
    <col min="778" max="778" width="1.26953125" style="19" customWidth="1"/>
    <col min="779" max="779" width="14.7265625" style="19" customWidth="1"/>
    <col min="780" max="780" width="10.7265625" style="19" customWidth="1"/>
    <col min="781" max="781" width="15.7265625" style="19" customWidth="1"/>
    <col min="782" max="782" width="1.26953125" style="19" customWidth="1"/>
    <col min="783" max="783" width="14.7265625" style="19" customWidth="1"/>
    <col min="784" max="784" width="10.7265625" style="19" customWidth="1"/>
    <col min="785" max="785" width="15.7265625" style="19" customWidth="1"/>
    <col min="786" max="786" width="1.26953125" style="19" customWidth="1"/>
    <col min="787" max="787" width="14.7265625" style="19" customWidth="1"/>
    <col min="788" max="788" width="10.7265625" style="19" customWidth="1"/>
    <col min="789" max="789" width="15.7265625" style="19" customWidth="1"/>
    <col min="790" max="790" width="1.26953125" style="19" customWidth="1"/>
    <col min="791" max="791" width="14.7265625" style="19" customWidth="1"/>
    <col min="792" max="792" width="10.7265625" style="19" customWidth="1"/>
    <col min="793" max="793" width="15.7265625" style="19" customWidth="1"/>
    <col min="794" max="794" width="1.26953125" style="19" customWidth="1"/>
    <col min="795" max="795" width="18.26953125" style="19" customWidth="1"/>
    <col min="796" max="1024" width="9.1796875" style="19"/>
    <col min="1025" max="1025" width="2.7265625" style="19" customWidth="1"/>
    <col min="1026" max="1026" width="19.7265625" style="19" customWidth="1"/>
    <col min="1027" max="1027" width="13.54296875" style="19" bestFit="1" customWidth="1"/>
    <col min="1028" max="1028" width="63.1796875" style="19" customWidth="1"/>
    <col min="1029" max="1029" width="16.26953125" style="19" customWidth="1"/>
    <col min="1030" max="1030" width="5.453125" style="19" customWidth="1"/>
    <col min="1031" max="1031" width="14.7265625" style="19" customWidth="1"/>
    <col min="1032" max="1032" width="10.7265625" style="19" customWidth="1"/>
    <col min="1033" max="1033" width="15.7265625" style="19" customWidth="1"/>
    <col min="1034" max="1034" width="1.26953125" style="19" customWidth="1"/>
    <col min="1035" max="1035" width="14.7265625" style="19" customWidth="1"/>
    <col min="1036" max="1036" width="10.7265625" style="19" customWidth="1"/>
    <col min="1037" max="1037" width="15.7265625" style="19" customWidth="1"/>
    <col min="1038" max="1038" width="1.26953125" style="19" customWidth="1"/>
    <col min="1039" max="1039" width="14.7265625" style="19" customWidth="1"/>
    <col min="1040" max="1040" width="10.7265625" style="19" customWidth="1"/>
    <col min="1041" max="1041" width="15.7265625" style="19" customWidth="1"/>
    <col min="1042" max="1042" width="1.26953125" style="19" customWidth="1"/>
    <col min="1043" max="1043" width="14.7265625" style="19" customWidth="1"/>
    <col min="1044" max="1044" width="10.7265625" style="19" customWidth="1"/>
    <col min="1045" max="1045" width="15.7265625" style="19" customWidth="1"/>
    <col min="1046" max="1046" width="1.26953125" style="19" customWidth="1"/>
    <col min="1047" max="1047" width="14.7265625" style="19" customWidth="1"/>
    <col min="1048" max="1048" width="10.7265625" style="19" customWidth="1"/>
    <col min="1049" max="1049" width="15.7265625" style="19" customWidth="1"/>
    <col min="1050" max="1050" width="1.26953125" style="19" customWidth="1"/>
    <col min="1051" max="1051" width="18.26953125" style="19" customWidth="1"/>
    <col min="1052" max="1280" width="9.1796875" style="19"/>
    <col min="1281" max="1281" width="2.7265625" style="19" customWidth="1"/>
    <col min="1282" max="1282" width="19.7265625" style="19" customWidth="1"/>
    <col min="1283" max="1283" width="13.54296875" style="19" bestFit="1" customWidth="1"/>
    <col min="1284" max="1284" width="63.1796875" style="19" customWidth="1"/>
    <col min="1285" max="1285" width="16.26953125" style="19" customWidth="1"/>
    <col min="1286" max="1286" width="5.453125" style="19" customWidth="1"/>
    <col min="1287" max="1287" width="14.7265625" style="19" customWidth="1"/>
    <col min="1288" max="1288" width="10.7265625" style="19" customWidth="1"/>
    <col min="1289" max="1289" width="15.7265625" style="19" customWidth="1"/>
    <col min="1290" max="1290" width="1.26953125" style="19" customWidth="1"/>
    <col min="1291" max="1291" width="14.7265625" style="19" customWidth="1"/>
    <col min="1292" max="1292" width="10.7265625" style="19" customWidth="1"/>
    <col min="1293" max="1293" width="15.7265625" style="19" customWidth="1"/>
    <col min="1294" max="1294" width="1.26953125" style="19" customWidth="1"/>
    <col min="1295" max="1295" width="14.7265625" style="19" customWidth="1"/>
    <col min="1296" max="1296" width="10.7265625" style="19" customWidth="1"/>
    <col min="1297" max="1297" width="15.7265625" style="19" customWidth="1"/>
    <col min="1298" max="1298" width="1.26953125" style="19" customWidth="1"/>
    <col min="1299" max="1299" width="14.7265625" style="19" customWidth="1"/>
    <col min="1300" max="1300" width="10.7265625" style="19" customWidth="1"/>
    <col min="1301" max="1301" width="15.7265625" style="19" customWidth="1"/>
    <col min="1302" max="1302" width="1.26953125" style="19" customWidth="1"/>
    <col min="1303" max="1303" width="14.7265625" style="19" customWidth="1"/>
    <col min="1304" max="1304" width="10.7265625" style="19" customWidth="1"/>
    <col min="1305" max="1305" width="15.7265625" style="19" customWidth="1"/>
    <col min="1306" max="1306" width="1.26953125" style="19" customWidth="1"/>
    <col min="1307" max="1307" width="18.26953125" style="19" customWidth="1"/>
    <col min="1308" max="1536" width="9.1796875" style="19"/>
    <col min="1537" max="1537" width="2.7265625" style="19" customWidth="1"/>
    <col min="1538" max="1538" width="19.7265625" style="19" customWidth="1"/>
    <col min="1539" max="1539" width="13.54296875" style="19" bestFit="1" customWidth="1"/>
    <col min="1540" max="1540" width="63.1796875" style="19" customWidth="1"/>
    <col min="1541" max="1541" width="16.26953125" style="19" customWidth="1"/>
    <col min="1542" max="1542" width="5.453125" style="19" customWidth="1"/>
    <col min="1543" max="1543" width="14.7265625" style="19" customWidth="1"/>
    <col min="1544" max="1544" width="10.7265625" style="19" customWidth="1"/>
    <col min="1545" max="1545" width="15.7265625" style="19" customWidth="1"/>
    <col min="1546" max="1546" width="1.26953125" style="19" customWidth="1"/>
    <col min="1547" max="1547" width="14.7265625" style="19" customWidth="1"/>
    <col min="1548" max="1548" width="10.7265625" style="19" customWidth="1"/>
    <col min="1549" max="1549" width="15.7265625" style="19" customWidth="1"/>
    <col min="1550" max="1550" width="1.26953125" style="19" customWidth="1"/>
    <col min="1551" max="1551" width="14.7265625" style="19" customWidth="1"/>
    <col min="1552" max="1552" width="10.7265625" style="19" customWidth="1"/>
    <col min="1553" max="1553" width="15.7265625" style="19" customWidth="1"/>
    <col min="1554" max="1554" width="1.26953125" style="19" customWidth="1"/>
    <col min="1555" max="1555" width="14.7265625" style="19" customWidth="1"/>
    <col min="1556" max="1556" width="10.7265625" style="19" customWidth="1"/>
    <col min="1557" max="1557" width="15.7265625" style="19" customWidth="1"/>
    <col min="1558" max="1558" width="1.26953125" style="19" customWidth="1"/>
    <col min="1559" max="1559" width="14.7265625" style="19" customWidth="1"/>
    <col min="1560" max="1560" width="10.7265625" style="19" customWidth="1"/>
    <col min="1561" max="1561" width="15.7265625" style="19" customWidth="1"/>
    <col min="1562" max="1562" width="1.26953125" style="19" customWidth="1"/>
    <col min="1563" max="1563" width="18.26953125" style="19" customWidth="1"/>
    <col min="1564" max="1792" width="9.1796875" style="19"/>
    <col min="1793" max="1793" width="2.7265625" style="19" customWidth="1"/>
    <col min="1794" max="1794" width="19.7265625" style="19" customWidth="1"/>
    <col min="1795" max="1795" width="13.54296875" style="19" bestFit="1" customWidth="1"/>
    <col min="1796" max="1796" width="63.1796875" style="19" customWidth="1"/>
    <col min="1797" max="1797" width="16.26953125" style="19" customWidth="1"/>
    <col min="1798" max="1798" width="5.453125" style="19" customWidth="1"/>
    <col min="1799" max="1799" width="14.7265625" style="19" customWidth="1"/>
    <col min="1800" max="1800" width="10.7265625" style="19" customWidth="1"/>
    <col min="1801" max="1801" width="15.7265625" style="19" customWidth="1"/>
    <col min="1802" max="1802" width="1.26953125" style="19" customWidth="1"/>
    <col min="1803" max="1803" width="14.7265625" style="19" customWidth="1"/>
    <col min="1804" max="1804" width="10.7265625" style="19" customWidth="1"/>
    <col min="1805" max="1805" width="15.7265625" style="19" customWidth="1"/>
    <col min="1806" max="1806" width="1.26953125" style="19" customWidth="1"/>
    <col min="1807" max="1807" width="14.7265625" style="19" customWidth="1"/>
    <col min="1808" max="1808" width="10.7265625" style="19" customWidth="1"/>
    <col min="1809" max="1809" width="15.7265625" style="19" customWidth="1"/>
    <col min="1810" max="1810" width="1.26953125" style="19" customWidth="1"/>
    <col min="1811" max="1811" width="14.7265625" style="19" customWidth="1"/>
    <col min="1812" max="1812" width="10.7265625" style="19" customWidth="1"/>
    <col min="1813" max="1813" width="15.7265625" style="19" customWidth="1"/>
    <col min="1814" max="1814" width="1.26953125" style="19" customWidth="1"/>
    <col min="1815" max="1815" width="14.7265625" style="19" customWidth="1"/>
    <col min="1816" max="1816" width="10.7265625" style="19" customWidth="1"/>
    <col min="1817" max="1817" width="15.7265625" style="19" customWidth="1"/>
    <col min="1818" max="1818" width="1.26953125" style="19" customWidth="1"/>
    <col min="1819" max="1819" width="18.26953125" style="19" customWidth="1"/>
    <col min="1820" max="2048" width="9.1796875" style="19"/>
    <col min="2049" max="2049" width="2.7265625" style="19" customWidth="1"/>
    <col min="2050" max="2050" width="19.7265625" style="19" customWidth="1"/>
    <col min="2051" max="2051" width="13.54296875" style="19" bestFit="1" customWidth="1"/>
    <col min="2052" max="2052" width="63.1796875" style="19" customWidth="1"/>
    <col min="2053" max="2053" width="16.26953125" style="19" customWidth="1"/>
    <col min="2054" max="2054" width="5.453125" style="19" customWidth="1"/>
    <col min="2055" max="2055" width="14.7265625" style="19" customWidth="1"/>
    <col min="2056" max="2056" width="10.7265625" style="19" customWidth="1"/>
    <col min="2057" max="2057" width="15.7265625" style="19" customWidth="1"/>
    <col min="2058" max="2058" width="1.26953125" style="19" customWidth="1"/>
    <col min="2059" max="2059" width="14.7265625" style="19" customWidth="1"/>
    <col min="2060" max="2060" width="10.7265625" style="19" customWidth="1"/>
    <col min="2061" max="2061" width="15.7265625" style="19" customWidth="1"/>
    <col min="2062" max="2062" width="1.26953125" style="19" customWidth="1"/>
    <col min="2063" max="2063" width="14.7265625" style="19" customWidth="1"/>
    <col min="2064" max="2064" width="10.7265625" style="19" customWidth="1"/>
    <col min="2065" max="2065" width="15.7265625" style="19" customWidth="1"/>
    <col min="2066" max="2066" width="1.26953125" style="19" customWidth="1"/>
    <col min="2067" max="2067" width="14.7265625" style="19" customWidth="1"/>
    <col min="2068" max="2068" width="10.7265625" style="19" customWidth="1"/>
    <col min="2069" max="2069" width="15.7265625" style="19" customWidth="1"/>
    <col min="2070" max="2070" width="1.26953125" style="19" customWidth="1"/>
    <col min="2071" max="2071" width="14.7265625" style="19" customWidth="1"/>
    <col min="2072" max="2072" width="10.7265625" style="19" customWidth="1"/>
    <col min="2073" max="2073" width="15.7265625" style="19" customWidth="1"/>
    <col min="2074" max="2074" width="1.26953125" style="19" customWidth="1"/>
    <col min="2075" max="2075" width="18.26953125" style="19" customWidth="1"/>
    <col min="2076" max="2304" width="9.1796875" style="19"/>
    <col min="2305" max="2305" width="2.7265625" style="19" customWidth="1"/>
    <col min="2306" max="2306" width="19.7265625" style="19" customWidth="1"/>
    <col min="2307" max="2307" width="13.54296875" style="19" bestFit="1" customWidth="1"/>
    <col min="2308" max="2308" width="63.1796875" style="19" customWidth="1"/>
    <col min="2309" max="2309" width="16.26953125" style="19" customWidth="1"/>
    <col min="2310" max="2310" width="5.453125" style="19" customWidth="1"/>
    <col min="2311" max="2311" width="14.7265625" style="19" customWidth="1"/>
    <col min="2312" max="2312" width="10.7265625" style="19" customWidth="1"/>
    <col min="2313" max="2313" width="15.7265625" style="19" customWidth="1"/>
    <col min="2314" max="2314" width="1.26953125" style="19" customWidth="1"/>
    <col min="2315" max="2315" width="14.7265625" style="19" customWidth="1"/>
    <col min="2316" max="2316" width="10.7265625" style="19" customWidth="1"/>
    <col min="2317" max="2317" width="15.7265625" style="19" customWidth="1"/>
    <col min="2318" max="2318" width="1.26953125" style="19" customWidth="1"/>
    <col min="2319" max="2319" width="14.7265625" style="19" customWidth="1"/>
    <col min="2320" max="2320" width="10.7265625" style="19" customWidth="1"/>
    <col min="2321" max="2321" width="15.7265625" style="19" customWidth="1"/>
    <col min="2322" max="2322" width="1.26953125" style="19" customWidth="1"/>
    <col min="2323" max="2323" width="14.7265625" style="19" customWidth="1"/>
    <col min="2324" max="2324" width="10.7265625" style="19" customWidth="1"/>
    <col min="2325" max="2325" width="15.7265625" style="19" customWidth="1"/>
    <col min="2326" max="2326" width="1.26953125" style="19" customWidth="1"/>
    <col min="2327" max="2327" width="14.7265625" style="19" customWidth="1"/>
    <col min="2328" max="2328" width="10.7265625" style="19" customWidth="1"/>
    <col min="2329" max="2329" width="15.7265625" style="19" customWidth="1"/>
    <col min="2330" max="2330" width="1.26953125" style="19" customWidth="1"/>
    <col min="2331" max="2331" width="18.26953125" style="19" customWidth="1"/>
    <col min="2332" max="2560" width="9.1796875" style="19"/>
    <col min="2561" max="2561" width="2.7265625" style="19" customWidth="1"/>
    <col min="2562" max="2562" width="19.7265625" style="19" customWidth="1"/>
    <col min="2563" max="2563" width="13.54296875" style="19" bestFit="1" customWidth="1"/>
    <col min="2564" max="2564" width="63.1796875" style="19" customWidth="1"/>
    <col min="2565" max="2565" width="16.26953125" style="19" customWidth="1"/>
    <col min="2566" max="2566" width="5.453125" style="19" customWidth="1"/>
    <col min="2567" max="2567" width="14.7265625" style="19" customWidth="1"/>
    <col min="2568" max="2568" width="10.7265625" style="19" customWidth="1"/>
    <col min="2569" max="2569" width="15.7265625" style="19" customWidth="1"/>
    <col min="2570" max="2570" width="1.26953125" style="19" customWidth="1"/>
    <col min="2571" max="2571" width="14.7265625" style="19" customWidth="1"/>
    <col min="2572" max="2572" width="10.7265625" style="19" customWidth="1"/>
    <col min="2573" max="2573" width="15.7265625" style="19" customWidth="1"/>
    <col min="2574" max="2574" width="1.26953125" style="19" customWidth="1"/>
    <col min="2575" max="2575" width="14.7265625" style="19" customWidth="1"/>
    <col min="2576" max="2576" width="10.7265625" style="19" customWidth="1"/>
    <col min="2577" max="2577" width="15.7265625" style="19" customWidth="1"/>
    <col min="2578" max="2578" width="1.26953125" style="19" customWidth="1"/>
    <col min="2579" max="2579" width="14.7265625" style="19" customWidth="1"/>
    <col min="2580" max="2580" width="10.7265625" style="19" customWidth="1"/>
    <col min="2581" max="2581" width="15.7265625" style="19" customWidth="1"/>
    <col min="2582" max="2582" width="1.26953125" style="19" customWidth="1"/>
    <col min="2583" max="2583" width="14.7265625" style="19" customWidth="1"/>
    <col min="2584" max="2584" width="10.7265625" style="19" customWidth="1"/>
    <col min="2585" max="2585" width="15.7265625" style="19" customWidth="1"/>
    <col min="2586" max="2586" width="1.26953125" style="19" customWidth="1"/>
    <col min="2587" max="2587" width="18.26953125" style="19" customWidth="1"/>
    <col min="2588" max="2816" width="9.1796875" style="19"/>
    <col min="2817" max="2817" width="2.7265625" style="19" customWidth="1"/>
    <col min="2818" max="2818" width="19.7265625" style="19" customWidth="1"/>
    <col min="2819" max="2819" width="13.54296875" style="19" bestFit="1" customWidth="1"/>
    <col min="2820" max="2820" width="63.1796875" style="19" customWidth="1"/>
    <col min="2821" max="2821" width="16.26953125" style="19" customWidth="1"/>
    <col min="2822" max="2822" width="5.453125" style="19" customWidth="1"/>
    <col min="2823" max="2823" width="14.7265625" style="19" customWidth="1"/>
    <col min="2824" max="2824" width="10.7265625" style="19" customWidth="1"/>
    <col min="2825" max="2825" width="15.7265625" style="19" customWidth="1"/>
    <col min="2826" max="2826" width="1.26953125" style="19" customWidth="1"/>
    <col min="2827" max="2827" width="14.7265625" style="19" customWidth="1"/>
    <col min="2828" max="2828" width="10.7265625" style="19" customWidth="1"/>
    <col min="2829" max="2829" width="15.7265625" style="19" customWidth="1"/>
    <col min="2830" max="2830" width="1.26953125" style="19" customWidth="1"/>
    <col min="2831" max="2831" width="14.7265625" style="19" customWidth="1"/>
    <col min="2832" max="2832" width="10.7265625" style="19" customWidth="1"/>
    <col min="2833" max="2833" width="15.7265625" style="19" customWidth="1"/>
    <col min="2834" max="2834" width="1.26953125" style="19" customWidth="1"/>
    <col min="2835" max="2835" width="14.7265625" style="19" customWidth="1"/>
    <col min="2836" max="2836" width="10.7265625" style="19" customWidth="1"/>
    <col min="2837" max="2837" width="15.7265625" style="19" customWidth="1"/>
    <col min="2838" max="2838" width="1.26953125" style="19" customWidth="1"/>
    <col min="2839" max="2839" width="14.7265625" style="19" customWidth="1"/>
    <col min="2840" max="2840" width="10.7265625" style="19" customWidth="1"/>
    <col min="2841" max="2841" width="15.7265625" style="19" customWidth="1"/>
    <col min="2842" max="2842" width="1.26953125" style="19" customWidth="1"/>
    <col min="2843" max="2843" width="18.26953125" style="19" customWidth="1"/>
    <col min="2844" max="3072" width="9.1796875" style="19"/>
    <col min="3073" max="3073" width="2.7265625" style="19" customWidth="1"/>
    <col min="3074" max="3074" width="19.7265625" style="19" customWidth="1"/>
    <col min="3075" max="3075" width="13.54296875" style="19" bestFit="1" customWidth="1"/>
    <col min="3076" max="3076" width="63.1796875" style="19" customWidth="1"/>
    <col min="3077" max="3077" width="16.26953125" style="19" customWidth="1"/>
    <col min="3078" max="3078" width="5.453125" style="19" customWidth="1"/>
    <col min="3079" max="3079" width="14.7265625" style="19" customWidth="1"/>
    <col min="3080" max="3080" width="10.7265625" style="19" customWidth="1"/>
    <col min="3081" max="3081" width="15.7265625" style="19" customWidth="1"/>
    <col min="3082" max="3082" width="1.26953125" style="19" customWidth="1"/>
    <col min="3083" max="3083" width="14.7265625" style="19" customWidth="1"/>
    <col min="3084" max="3084" width="10.7265625" style="19" customWidth="1"/>
    <col min="3085" max="3085" width="15.7265625" style="19" customWidth="1"/>
    <col min="3086" max="3086" width="1.26953125" style="19" customWidth="1"/>
    <col min="3087" max="3087" width="14.7265625" style="19" customWidth="1"/>
    <col min="3088" max="3088" width="10.7265625" style="19" customWidth="1"/>
    <col min="3089" max="3089" width="15.7265625" style="19" customWidth="1"/>
    <col min="3090" max="3090" width="1.26953125" style="19" customWidth="1"/>
    <col min="3091" max="3091" width="14.7265625" style="19" customWidth="1"/>
    <col min="3092" max="3092" width="10.7265625" style="19" customWidth="1"/>
    <col min="3093" max="3093" width="15.7265625" style="19" customWidth="1"/>
    <col min="3094" max="3094" width="1.26953125" style="19" customWidth="1"/>
    <col min="3095" max="3095" width="14.7265625" style="19" customWidth="1"/>
    <col min="3096" max="3096" width="10.7265625" style="19" customWidth="1"/>
    <col min="3097" max="3097" width="15.7265625" style="19" customWidth="1"/>
    <col min="3098" max="3098" width="1.26953125" style="19" customWidth="1"/>
    <col min="3099" max="3099" width="18.26953125" style="19" customWidth="1"/>
    <col min="3100" max="3328" width="9.1796875" style="19"/>
    <col min="3329" max="3329" width="2.7265625" style="19" customWidth="1"/>
    <col min="3330" max="3330" width="19.7265625" style="19" customWidth="1"/>
    <col min="3331" max="3331" width="13.54296875" style="19" bestFit="1" customWidth="1"/>
    <col min="3332" max="3332" width="63.1796875" style="19" customWidth="1"/>
    <col min="3333" max="3333" width="16.26953125" style="19" customWidth="1"/>
    <col min="3334" max="3334" width="5.453125" style="19" customWidth="1"/>
    <col min="3335" max="3335" width="14.7265625" style="19" customWidth="1"/>
    <col min="3336" max="3336" width="10.7265625" style="19" customWidth="1"/>
    <col min="3337" max="3337" width="15.7265625" style="19" customWidth="1"/>
    <col min="3338" max="3338" width="1.26953125" style="19" customWidth="1"/>
    <col min="3339" max="3339" width="14.7265625" style="19" customWidth="1"/>
    <col min="3340" max="3340" width="10.7265625" style="19" customWidth="1"/>
    <col min="3341" max="3341" width="15.7265625" style="19" customWidth="1"/>
    <col min="3342" max="3342" width="1.26953125" style="19" customWidth="1"/>
    <col min="3343" max="3343" width="14.7265625" style="19" customWidth="1"/>
    <col min="3344" max="3344" width="10.7265625" style="19" customWidth="1"/>
    <col min="3345" max="3345" width="15.7265625" style="19" customWidth="1"/>
    <col min="3346" max="3346" width="1.26953125" style="19" customWidth="1"/>
    <col min="3347" max="3347" width="14.7265625" style="19" customWidth="1"/>
    <col min="3348" max="3348" width="10.7265625" style="19" customWidth="1"/>
    <col min="3349" max="3349" width="15.7265625" style="19" customWidth="1"/>
    <col min="3350" max="3350" width="1.26953125" style="19" customWidth="1"/>
    <col min="3351" max="3351" width="14.7265625" style="19" customWidth="1"/>
    <col min="3352" max="3352" width="10.7265625" style="19" customWidth="1"/>
    <col min="3353" max="3353" width="15.7265625" style="19" customWidth="1"/>
    <col min="3354" max="3354" width="1.26953125" style="19" customWidth="1"/>
    <col min="3355" max="3355" width="18.26953125" style="19" customWidth="1"/>
    <col min="3356" max="3584" width="9.1796875" style="19"/>
    <col min="3585" max="3585" width="2.7265625" style="19" customWidth="1"/>
    <col min="3586" max="3586" width="19.7265625" style="19" customWidth="1"/>
    <col min="3587" max="3587" width="13.54296875" style="19" bestFit="1" customWidth="1"/>
    <col min="3588" max="3588" width="63.1796875" style="19" customWidth="1"/>
    <col min="3589" max="3589" width="16.26953125" style="19" customWidth="1"/>
    <col min="3590" max="3590" width="5.453125" style="19" customWidth="1"/>
    <col min="3591" max="3591" width="14.7265625" style="19" customWidth="1"/>
    <col min="3592" max="3592" width="10.7265625" style="19" customWidth="1"/>
    <col min="3593" max="3593" width="15.7265625" style="19" customWidth="1"/>
    <col min="3594" max="3594" width="1.26953125" style="19" customWidth="1"/>
    <col min="3595" max="3595" width="14.7265625" style="19" customWidth="1"/>
    <col min="3596" max="3596" width="10.7265625" style="19" customWidth="1"/>
    <col min="3597" max="3597" width="15.7265625" style="19" customWidth="1"/>
    <col min="3598" max="3598" width="1.26953125" style="19" customWidth="1"/>
    <col min="3599" max="3599" width="14.7265625" style="19" customWidth="1"/>
    <col min="3600" max="3600" width="10.7265625" style="19" customWidth="1"/>
    <col min="3601" max="3601" width="15.7265625" style="19" customWidth="1"/>
    <col min="3602" max="3602" width="1.26953125" style="19" customWidth="1"/>
    <col min="3603" max="3603" width="14.7265625" style="19" customWidth="1"/>
    <col min="3604" max="3604" width="10.7265625" style="19" customWidth="1"/>
    <col min="3605" max="3605" width="15.7265625" style="19" customWidth="1"/>
    <col min="3606" max="3606" width="1.26953125" style="19" customWidth="1"/>
    <col min="3607" max="3607" width="14.7265625" style="19" customWidth="1"/>
    <col min="3608" max="3608" width="10.7265625" style="19" customWidth="1"/>
    <col min="3609" max="3609" width="15.7265625" style="19" customWidth="1"/>
    <col min="3610" max="3610" width="1.26953125" style="19" customWidth="1"/>
    <col min="3611" max="3611" width="18.26953125" style="19" customWidth="1"/>
    <col min="3612" max="3840" width="9.1796875" style="19"/>
    <col min="3841" max="3841" width="2.7265625" style="19" customWidth="1"/>
    <col min="3842" max="3842" width="19.7265625" style="19" customWidth="1"/>
    <col min="3843" max="3843" width="13.54296875" style="19" bestFit="1" customWidth="1"/>
    <col min="3844" max="3844" width="63.1796875" style="19" customWidth="1"/>
    <col min="3845" max="3845" width="16.26953125" style="19" customWidth="1"/>
    <col min="3846" max="3846" width="5.453125" style="19" customWidth="1"/>
    <col min="3847" max="3847" width="14.7265625" style="19" customWidth="1"/>
    <col min="3848" max="3848" width="10.7265625" style="19" customWidth="1"/>
    <col min="3849" max="3849" width="15.7265625" style="19" customWidth="1"/>
    <col min="3850" max="3850" width="1.26953125" style="19" customWidth="1"/>
    <col min="3851" max="3851" width="14.7265625" style="19" customWidth="1"/>
    <col min="3852" max="3852" width="10.7265625" style="19" customWidth="1"/>
    <col min="3853" max="3853" width="15.7265625" style="19" customWidth="1"/>
    <col min="3854" max="3854" width="1.26953125" style="19" customWidth="1"/>
    <col min="3855" max="3855" width="14.7265625" style="19" customWidth="1"/>
    <col min="3856" max="3856" width="10.7265625" style="19" customWidth="1"/>
    <col min="3857" max="3857" width="15.7265625" style="19" customWidth="1"/>
    <col min="3858" max="3858" width="1.26953125" style="19" customWidth="1"/>
    <col min="3859" max="3859" width="14.7265625" style="19" customWidth="1"/>
    <col min="3860" max="3860" width="10.7265625" style="19" customWidth="1"/>
    <col min="3861" max="3861" width="15.7265625" style="19" customWidth="1"/>
    <col min="3862" max="3862" width="1.26953125" style="19" customWidth="1"/>
    <col min="3863" max="3863" width="14.7265625" style="19" customWidth="1"/>
    <col min="3864" max="3864" width="10.7265625" style="19" customWidth="1"/>
    <col min="3865" max="3865" width="15.7265625" style="19" customWidth="1"/>
    <col min="3866" max="3866" width="1.26953125" style="19" customWidth="1"/>
    <col min="3867" max="3867" width="18.26953125" style="19" customWidth="1"/>
    <col min="3868" max="4096" width="9.1796875" style="19"/>
    <col min="4097" max="4097" width="2.7265625" style="19" customWidth="1"/>
    <col min="4098" max="4098" width="19.7265625" style="19" customWidth="1"/>
    <col min="4099" max="4099" width="13.54296875" style="19" bestFit="1" customWidth="1"/>
    <col min="4100" max="4100" width="63.1796875" style="19" customWidth="1"/>
    <col min="4101" max="4101" width="16.26953125" style="19" customWidth="1"/>
    <col min="4102" max="4102" width="5.453125" style="19" customWidth="1"/>
    <col min="4103" max="4103" width="14.7265625" style="19" customWidth="1"/>
    <col min="4104" max="4104" width="10.7265625" style="19" customWidth="1"/>
    <col min="4105" max="4105" width="15.7265625" style="19" customWidth="1"/>
    <col min="4106" max="4106" width="1.26953125" style="19" customWidth="1"/>
    <col min="4107" max="4107" width="14.7265625" style="19" customWidth="1"/>
    <col min="4108" max="4108" width="10.7265625" style="19" customWidth="1"/>
    <col min="4109" max="4109" width="15.7265625" style="19" customWidth="1"/>
    <col min="4110" max="4110" width="1.26953125" style="19" customWidth="1"/>
    <col min="4111" max="4111" width="14.7265625" style="19" customWidth="1"/>
    <col min="4112" max="4112" width="10.7265625" style="19" customWidth="1"/>
    <col min="4113" max="4113" width="15.7265625" style="19" customWidth="1"/>
    <col min="4114" max="4114" width="1.26953125" style="19" customWidth="1"/>
    <col min="4115" max="4115" width="14.7265625" style="19" customWidth="1"/>
    <col min="4116" max="4116" width="10.7265625" style="19" customWidth="1"/>
    <col min="4117" max="4117" width="15.7265625" style="19" customWidth="1"/>
    <col min="4118" max="4118" width="1.26953125" style="19" customWidth="1"/>
    <col min="4119" max="4119" width="14.7265625" style="19" customWidth="1"/>
    <col min="4120" max="4120" width="10.7265625" style="19" customWidth="1"/>
    <col min="4121" max="4121" width="15.7265625" style="19" customWidth="1"/>
    <col min="4122" max="4122" width="1.26953125" style="19" customWidth="1"/>
    <col min="4123" max="4123" width="18.26953125" style="19" customWidth="1"/>
    <col min="4124" max="4352" width="9.1796875" style="19"/>
    <col min="4353" max="4353" width="2.7265625" style="19" customWidth="1"/>
    <col min="4354" max="4354" width="19.7265625" style="19" customWidth="1"/>
    <col min="4355" max="4355" width="13.54296875" style="19" bestFit="1" customWidth="1"/>
    <col min="4356" max="4356" width="63.1796875" style="19" customWidth="1"/>
    <col min="4357" max="4357" width="16.26953125" style="19" customWidth="1"/>
    <col min="4358" max="4358" width="5.453125" style="19" customWidth="1"/>
    <col min="4359" max="4359" width="14.7265625" style="19" customWidth="1"/>
    <col min="4360" max="4360" width="10.7265625" style="19" customWidth="1"/>
    <col min="4361" max="4361" width="15.7265625" style="19" customWidth="1"/>
    <col min="4362" max="4362" width="1.26953125" style="19" customWidth="1"/>
    <col min="4363" max="4363" width="14.7265625" style="19" customWidth="1"/>
    <col min="4364" max="4364" width="10.7265625" style="19" customWidth="1"/>
    <col min="4365" max="4365" width="15.7265625" style="19" customWidth="1"/>
    <col min="4366" max="4366" width="1.26953125" style="19" customWidth="1"/>
    <col min="4367" max="4367" width="14.7265625" style="19" customWidth="1"/>
    <col min="4368" max="4368" width="10.7265625" style="19" customWidth="1"/>
    <col min="4369" max="4369" width="15.7265625" style="19" customWidth="1"/>
    <col min="4370" max="4370" width="1.26953125" style="19" customWidth="1"/>
    <col min="4371" max="4371" width="14.7265625" style="19" customWidth="1"/>
    <col min="4372" max="4372" width="10.7265625" style="19" customWidth="1"/>
    <col min="4373" max="4373" width="15.7265625" style="19" customWidth="1"/>
    <col min="4374" max="4374" width="1.26953125" style="19" customWidth="1"/>
    <col min="4375" max="4375" width="14.7265625" style="19" customWidth="1"/>
    <col min="4376" max="4376" width="10.7265625" style="19" customWidth="1"/>
    <col min="4377" max="4377" width="15.7265625" style="19" customWidth="1"/>
    <col min="4378" max="4378" width="1.26953125" style="19" customWidth="1"/>
    <col min="4379" max="4379" width="18.26953125" style="19" customWidth="1"/>
    <col min="4380" max="4608" width="9.1796875" style="19"/>
    <col min="4609" max="4609" width="2.7265625" style="19" customWidth="1"/>
    <col min="4610" max="4610" width="19.7265625" style="19" customWidth="1"/>
    <col min="4611" max="4611" width="13.54296875" style="19" bestFit="1" customWidth="1"/>
    <col min="4612" max="4612" width="63.1796875" style="19" customWidth="1"/>
    <col min="4613" max="4613" width="16.26953125" style="19" customWidth="1"/>
    <col min="4614" max="4614" width="5.453125" style="19" customWidth="1"/>
    <col min="4615" max="4615" width="14.7265625" style="19" customWidth="1"/>
    <col min="4616" max="4616" width="10.7265625" style="19" customWidth="1"/>
    <col min="4617" max="4617" width="15.7265625" style="19" customWidth="1"/>
    <col min="4618" max="4618" width="1.26953125" style="19" customWidth="1"/>
    <col min="4619" max="4619" width="14.7265625" style="19" customWidth="1"/>
    <col min="4620" max="4620" width="10.7265625" style="19" customWidth="1"/>
    <col min="4621" max="4621" width="15.7265625" style="19" customWidth="1"/>
    <col min="4622" max="4622" width="1.26953125" style="19" customWidth="1"/>
    <col min="4623" max="4623" width="14.7265625" style="19" customWidth="1"/>
    <col min="4624" max="4624" width="10.7265625" style="19" customWidth="1"/>
    <col min="4625" max="4625" width="15.7265625" style="19" customWidth="1"/>
    <col min="4626" max="4626" width="1.26953125" style="19" customWidth="1"/>
    <col min="4627" max="4627" width="14.7265625" style="19" customWidth="1"/>
    <col min="4628" max="4628" width="10.7265625" style="19" customWidth="1"/>
    <col min="4629" max="4629" width="15.7265625" style="19" customWidth="1"/>
    <col min="4630" max="4630" width="1.26953125" style="19" customWidth="1"/>
    <col min="4631" max="4631" width="14.7265625" style="19" customWidth="1"/>
    <col min="4632" max="4632" width="10.7265625" style="19" customWidth="1"/>
    <col min="4633" max="4633" width="15.7265625" style="19" customWidth="1"/>
    <col min="4634" max="4634" width="1.26953125" style="19" customWidth="1"/>
    <col min="4635" max="4635" width="18.26953125" style="19" customWidth="1"/>
    <col min="4636" max="4864" width="9.1796875" style="19"/>
    <col min="4865" max="4865" width="2.7265625" style="19" customWidth="1"/>
    <col min="4866" max="4866" width="19.7265625" style="19" customWidth="1"/>
    <col min="4867" max="4867" width="13.54296875" style="19" bestFit="1" customWidth="1"/>
    <col min="4868" max="4868" width="63.1796875" style="19" customWidth="1"/>
    <col min="4869" max="4869" width="16.26953125" style="19" customWidth="1"/>
    <col min="4870" max="4870" width="5.453125" style="19" customWidth="1"/>
    <col min="4871" max="4871" width="14.7265625" style="19" customWidth="1"/>
    <col min="4872" max="4872" width="10.7265625" style="19" customWidth="1"/>
    <col min="4873" max="4873" width="15.7265625" style="19" customWidth="1"/>
    <col min="4874" max="4874" width="1.26953125" style="19" customWidth="1"/>
    <col min="4875" max="4875" width="14.7265625" style="19" customWidth="1"/>
    <col min="4876" max="4876" width="10.7265625" style="19" customWidth="1"/>
    <col min="4877" max="4877" width="15.7265625" style="19" customWidth="1"/>
    <col min="4878" max="4878" width="1.26953125" style="19" customWidth="1"/>
    <col min="4879" max="4879" width="14.7265625" style="19" customWidth="1"/>
    <col min="4880" max="4880" width="10.7265625" style="19" customWidth="1"/>
    <col min="4881" max="4881" width="15.7265625" style="19" customWidth="1"/>
    <col min="4882" max="4882" width="1.26953125" style="19" customWidth="1"/>
    <col min="4883" max="4883" width="14.7265625" style="19" customWidth="1"/>
    <col min="4884" max="4884" width="10.7265625" style="19" customWidth="1"/>
    <col min="4885" max="4885" width="15.7265625" style="19" customWidth="1"/>
    <col min="4886" max="4886" width="1.26953125" style="19" customWidth="1"/>
    <col min="4887" max="4887" width="14.7265625" style="19" customWidth="1"/>
    <col min="4888" max="4888" width="10.7265625" style="19" customWidth="1"/>
    <col min="4889" max="4889" width="15.7265625" style="19" customWidth="1"/>
    <col min="4890" max="4890" width="1.26953125" style="19" customWidth="1"/>
    <col min="4891" max="4891" width="18.26953125" style="19" customWidth="1"/>
    <col min="4892" max="5120" width="9.1796875" style="19"/>
    <col min="5121" max="5121" width="2.7265625" style="19" customWidth="1"/>
    <col min="5122" max="5122" width="19.7265625" style="19" customWidth="1"/>
    <col min="5123" max="5123" width="13.54296875" style="19" bestFit="1" customWidth="1"/>
    <col min="5124" max="5124" width="63.1796875" style="19" customWidth="1"/>
    <col min="5125" max="5125" width="16.26953125" style="19" customWidth="1"/>
    <col min="5126" max="5126" width="5.453125" style="19" customWidth="1"/>
    <col min="5127" max="5127" width="14.7265625" style="19" customWidth="1"/>
    <col min="5128" max="5128" width="10.7265625" style="19" customWidth="1"/>
    <col min="5129" max="5129" width="15.7265625" style="19" customWidth="1"/>
    <col min="5130" max="5130" width="1.26953125" style="19" customWidth="1"/>
    <col min="5131" max="5131" width="14.7265625" style="19" customWidth="1"/>
    <col min="5132" max="5132" width="10.7265625" style="19" customWidth="1"/>
    <col min="5133" max="5133" width="15.7265625" style="19" customWidth="1"/>
    <col min="5134" max="5134" width="1.26953125" style="19" customWidth="1"/>
    <col min="5135" max="5135" width="14.7265625" style="19" customWidth="1"/>
    <col min="5136" max="5136" width="10.7265625" style="19" customWidth="1"/>
    <col min="5137" max="5137" width="15.7265625" style="19" customWidth="1"/>
    <col min="5138" max="5138" width="1.26953125" style="19" customWidth="1"/>
    <col min="5139" max="5139" width="14.7265625" style="19" customWidth="1"/>
    <col min="5140" max="5140" width="10.7265625" style="19" customWidth="1"/>
    <col min="5141" max="5141" width="15.7265625" style="19" customWidth="1"/>
    <col min="5142" max="5142" width="1.26953125" style="19" customWidth="1"/>
    <col min="5143" max="5143" width="14.7265625" style="19" customWidth="1"/>
    <col min="5144" max="5144" width="10.7265625" style="19" customWidth="1"/>
    <col min="5145" max="5145" width="15.7265625" style="19" customWidth="1"/>
    <col min="5146" max="5146" width="1.26953125" style="19" customWidth="1"/>
    <col min="5147" max="5147" width="18.26953125" style="19" customWidth="1"/>
    <col min="5148" max="5376" width="9.1796875" style="19"/>
    <col min="5377" max="5377" width="2.7265625" style="19" customWidth="1"/>
    <col min="5378" max="5378" width="19.7265625" style="19" customWidth="1"/>
    <col min="5379" max="5379" width="13.54296875" style="19" bestFit="1" customWidth="1"/>
    <col min="5380" max="5380" width="63.1796875" style="19" customWidth="1"/>
    <col min="5381" max="5381" width="16.26953125" style="19" customWidth="1"/>
    <col min="5382" max="5382" width="5.453125" style="19" customWidth="1"/>
    <col min="5383" max="5383" width="14.7265625" style="19" customWidth="1"/>
    <col min="5384" max="5384" width="10.7265625" style="19" customWidth="1"/>
    <col min="5385" max="5385" width="15.7265625" style="19" customWidth="1"/>
    <col min="5386" max="5386" width="1.26953125" style="19" customWidth="1"/>
    <col min="5387" max="5387" width="14.7265625" style="19" customWidth="1"/>
    <col min="5388" max="5388" width="10.7265625" style="19" customWidth="1"/>
    <col min="5389" max="5389" width="15.7265625" style="19" customWidth="1"/>
    <col min="5390" max="5390" width="1.26953125" style="19" customWidth="1"/>
    <col min="5391" max="5391" width="14.7265625" style="19" customWidth="1"/>
    <col min="5392" max="5392" width="10.7265625" style="19" customWidth="1"/>
    <col min="5393" max="5393" width="15.7265625" style="19" customWidth="1"/>
    <col min="5394" max="5394" width="1.26953125" style="19" customWidth="1"/>
    <col min="5395" max="5395" width="14.7265625" style="19" customWidth="1"/>
    <col min="5396" max="5396" width="10.7265625" style="19" customWidth="1"/>
    <col min="5397" max="5397" width="15.7265625" style="19" customWidth="1"/>
    <col min="5398" max="5398" width="1.26953125" style="19" customWidth="1"/>
    <col min="5399" max="5399" width="14.7265625" style="19" customWidth="1"/>
    <col min="5400" max="5400" width="10.7265625" style="19" customWidth="1"/>
    <col min="5401" max="5401" width="15.7265625" style="19" customWidth="1"/>
    <col min="5402" max="5402" width="1.26953125" style="19" customWidth="1"/>
    <col min="5403" max="5403" width="18.26953125" style="19" customWidth="1"/>
    <col min="5404" max="5632" width="9.1796875" style="19"/>
    <col min="5633" max="5633" width="2.7265625" style="19" customWidth="1"/>
    <col min="5634" max="5634" width="19.7265625" style="19" customWidth="1"/>
    <col min="5635" max="5635" width="13.54296875" style="19" bestFit="1" customWidth="1"/>
    <col min="5636" max="5636" width="63.1796875" style="19" customWidth="1"/>
    <col min="5637" max="5637" width="16.26953125" style="19" customWidth="1"/>
    <col min="5638" max="5638" width="5.453125" style="19" customWidth="1"/>
    <col min="5639" max="5639" width="14.7265625" style="19" customWidth="1"/>
    <col min="5640" max="5640" width="10.7265625" style="19" customWidth="1"/>
    <col min="5641" max="5641" width="15.7265625" style="19" customWidth="1"/>
    <col min="5642" max="5642" width="1.26953125" style="19" customWidth="1"/>
    <col min="5643" max="5643" width="14.7265625" style="19" customWidth="1"/>
    <col min="5644" max="5644" width="10.7265625" style="19" customWidth="1"/>
    <col min="5645" max="5645" width="15.7265625" style="19" customWidth="1"/>
    <col min="5646" max="5646" width="1.26953125" style="19" customWidth="1"/>
    <col min="5647" max="5647" width="14.7265625" style="19" customWidth="1"/>
    <col min="5648" max="5648" width="10.7265625" style="19" customWidth="1"/>
    <col min="5649" max="5649" width="15.7265625" style="19" customWidth="1"/>
    <col min="5650" max="5650" width="1.26953125" style="19" customWidth="1"/>
    <col min="5651" max="5651" width="14.7265625" style="19" customWidth="1"/>
    <col min="5652" max="5652" width="10.7265625" style="19" customWidth="1"/>
    <col min="5653" max="5653" width="15.7265625" style="19" customWidth="1"/>
    <col min="5654" max="5654" width="1.26953125" style="19" customWidth="1"/>
    <col min="5655" max="5655" width="14.7265625" style="19" customWidth="1"/>
    <col min="5656" max="5656" width="10.7265625" style="19" customWidth="1"/>
    <col min="5657" max="5657" width="15.7265625" style="19" customWidth="1"/>
    <col min="5658" max="5658" width="1.26953125" style="19" customWidth="1"/>
    <col min="5659" max="5659" width="18.26953125" style="19" customWidth="1"/>
    <col min="5660" max="5888" width="9.1796875" style="19"/>
    <col min="5889" max="5889" width="2.7265625" style="19" customWidth="1"/>
    <col min="5890" max="5890" width="19.7265625" style="19" customWidth="1"/>
    <col min="5891" max="5891" width="13.54296875" style="19" bestFit="1" customWidth="1"/>
    <col min="5892" max="5892" width="63.1796875" style="19" customWidth="1"/>
    <col min="5893" max="5893" width="16.26953125" style="19" customWidth="1"/>
    <col min="5894" max="5894" width="5.453125" style="19" customWidth="1"/>
    <col min="5895" max="5895" width="14.7265625" style="19" customWidth="1"/>
    <col min="5896" max="5896" width="10.7265625" style="19" customWidth="1"/>
    <col min="5897" max="5897" width="15.7265625" style="19" customWidth="1"/>
    <col min="5898" max="5898" width="1.26953125" style="19" customWidth="1"/>
    <col min="5899" max="5899" width="14.7265625" style="19" customWidth="1"/>
    <col min="5900" max="5900" width="10.7265625" style="19" customWidth="1"/>
    <col min="5901" max="5901" width="15.7265625" style="19" customWidth="1"/>
    <col min="5902" max="5902" width="1.26953125" style="19" customWidth="1"/>
    <col min="5903" max="5903" width="14.7265625" style="19" customWidth="1"/>
    <col min="5904" max="5904" width="10.7265625" style="19" customWidth="1"/>
    <col min="5905" max="5905" width="15.7265625" style="19" customWidth="1"/>
    <col min="5906" max="5906" width="1.26953125" style="19" customWidth="1"/>
    <col min="5907" max="5907" width="14.7265625" style="19" customWidth="1"/>
    <col min="5908" max="5908" width="10.7265625" style="19" customWidth="1"/>
    <col min="5909" max="5909" width="15.7265625" style="19" customWidth="1"/>
    <col min="5910" max="5910" width="1.26953125" style="19" customWidth="1"/>
    <col min="5911" max="5911" width="14.7265625" style="19" customWidth="1"/>
    <col min="5912" max="5912" width="10.7265625" style="19" customWidth="1"/>
    <col min="5913" max="5913" width="15.7265625" style="19" customWidth="1"/>
    <col min="5914" max="5914" width="1.26953125" style="19" customWidth="1"/>
    <col min="5915" max="5915" width="18.26953125" style="19" customWidth="1"/>
    <col min="5916" max="6144" width="9.1796875" style="19"/>
    <col min="6145" max="6145" width="2.7265625" style="19" customWidth="1"/>
    <col min="6146" max="6146" width="19.7265625" style="19" customWidth="1"/>
    <col min="6147" max="6147" width="13.54296875" style="19" bestFit="1" customWidth="1"/>
    <col min="6148" max="6148" width="63.1796875" style="19" customWidth="1"/>
    <col min="6149" max="6149" width="16.26953125" style="19" customWidth="1"/>
    <col min="6150" max="6150" width="5.453125" style="19" customWidth="1"/>
    <col min="6151" max="6151" width="14.7265625" style="19" customWidth="1"/>
    <col min="6152" max="6152" width="10.7265625" style="19" customWidth="1"/>
    <col min="6153" max="6153" width="15.7265625" style="19" customWidth="1"/>
    <col min="6154" max="6154" width="1.26953125" style="19" customWidth="1"/>
    <col min="6155" max="6155" width="14.7265625" style="19" customWidth="1"/>
    <col min="6156" max="6156" width="10.7265625" style="19" customWidth="1"/>
    <col min="6157" max="6157" width="15.7265625" style="19" customWidth="1"/>
    <col min="6158" max="6158" width="1.26953125" style="19" customWidth="1"/>
    <col min="6159" max="6159" width="14.7265625" style="19" customWidth="1"/>
    <col min="6160" max="6160" width="10.7265625" style="19" customWidth="1"/>
    <col min="6161" max="6161" width="15.7265625" style="19" customWidth="1"/>
    <col min="6162" max="6162" width="1.26953125" style="19" customWidth="1"/>
    <col min="6163" max="6163" width="14.7265625" style="19" customWidth="1"/>
    <col min="6164" max="6164" width="10.7265625" style="19" customWidth="1"/>
    <col min="6165" max="6165" width="15.7265625" style="19" customWidth="1"/>
    <col min="6166" max="6166" width="1.26953125" style="19" customWidth="1"/>
    <col min="6167" max="6167" width="14.7265625" style="19" customWidth="1"/>
    <col min="6168" max="6168" width="10.7265625" style="19" customWidth="1"/>
    <col min="6169" max="6169" width="15.7265625" style="19" customWidth="1"/>
    <col min="6170" max="6170" width="1.26953125" style="19" customWidth="1"/>
    <col min="6171" max="6171" width="18.26953125" style="19" customWidth="1"/>
    <col min="6172" max="6400" width="9.1796875" style="19"/>
    <col min="6401" max="6401" width="2.7265625" style="19" customWidth="1"/>
    <col min="6402" max="6402" width="19.7265625" style="19" customWidth="1"/>
    <col min="6403" max="6403" width="13.54296875" style="19" bestFit="1" customWidth="1"/>
    <col min="6404" max="6404" width="63.1796875" style="19" customWidth="1"/>
    <col min="6405" max="6405" width="16.26953125" style="19" customWidth="1"/>
    <col min="6406" max="6406" width="5.453125" style="19" customWidth="1"/>
    <col min="6407" max="6407" width="14.7265625" style="19" customWidth="1"/>
    <col min="6408" max="6408" width="10.7265625" style="19" customWidth="1"/>
    <col min="6409" max="6409" width="15.7265625" style="19" customWidth="1"/>
    <col min="6410" max="6410" width="1.26953125" style="19" customWidth="1"/>
    <col min="6411" max="6411" width="14.7265625" style="19" customWidth="1"/>
    <col min="6412" max="6412" width="10.7265625" style="19" customWidth="1"/>
    <col min="6413" max="6413" width="15.7265625" style="19" customWidth="1"/>
    <col min="6414" max="6414" width="1.26953125" style="19" customWidth="1"/>
    <col min="6415" max="6415" width="14.7265625" style="19" customWidth="1"/>
    <col min="6416" max="6416" width="10.7265625" style="19" customWidth="1"/>
    <col min="6417" max="6417" width="15.7265625" style="19" customWidth="1"/>
    <col min="6418" max="6418" width="1.26953125" style="19" customWidth="1"/>
    <col min="6419" max="6419" width="14.7265625" style="19" customWidth="1"/>
    <col min="6420" max="6420" width="10.7265625" style="19" customWidth="1"/>
    <col min="6421" max="6421" width="15.7265625" style="19" customWidth="1"/>
    <col min="6422" max="6422" width="1.26953125" style="19" customWidth="1"/>
    <col min="6423" max="6423" width="14.7265625" style="19" customWidth="1"/>
    <col min="6424" max="6424" width="10.7265625" style="19" customWidth="1"/>
    <col min="6425" max="6425" width="15.7265625" style="19" customWidth="1"/>
    <col min="6426" max="6426" width="1.26953125" style="19" customWidth="1"/>
    <col min="6427" max="6427" width="18.26953125" style="19" customWidth="1"/>
    <col min="6428" max="6656" width="9.1796875" style="19"/>
    <col min="6657" max="6657" width="2.7265625" style="19" customWidth="1"/>
    <col min="6658" max="6658" width="19.7265625" style="19" customWidth="1"/>
    <col min="6659" max="6659" width="13.54296875" style="19" bestFit="1" customWidth="1"/>
    <col min="6660" max="6660" width="63.1796875" style="19" customWidth="1"/>
    <col min="6661" max="6661" width="16.26953125" style="19" customWidth="1"/>
    <col min="6662" max="6662" width="5.453125" style="19" customWidth="1"/>
    <col min="6663" max="6663" width="14.7265625" style="19" customWidth="1"/>
    <col min="6664" max="6664" width="10.7265625" style="19" customWidth="1"/>
    <col min="6665" max="6665" width="15.7265625" style="19" customWidth="1"/>
    <col min="6666" max="6666" width="1.26953125" style="19" customWidth="1"/>
    <col min="6667" max="6667" width="14.7265625" style="19" customWidth="1"/>
    <col min="6668" max="6668" width="10.7265625" style="19" customWidth="1"/>
    <col min="6669" max="6669" width="15.7265625" style="19" customWidth="1"/>
    <col min="6670" max="6670" width="1.26953125" style="19" customWidth="1"/>
    <col min="6671" max="6671" width="14.7265625" style="19" customWidth="1"/>
    <col min="6672" max="6672" width="10.7265625" style="19" customWidth="1"/>
    <col min="6673" max="6673" width="15.7265625" style="19" customWidth="1"/>
    <col min="6674" max="6674" width="1.26953125" style="19" customWidth="1"/>
    <col min="6675" max="6675" width="14.7265625" style="19" customWidth="1"/>
    <col min="6676" max="6676" width="10.7265625" style="19" customWidth="1"/>
    <col min="6677" max="6677" width="15.7265625" style="19" customWidth="1"/>
    <col min="6678" max="6678" width="1.26953125" style="19" customWidth="1"/>
    <col min="6679" max="6679" width="14.7265625" style="19" customWidth="1"/>
    <col min="6680" max="6680" width="10.7265625" style="19" customWidth="1"/>
    <col min="6681" max="6681" width="15.7265625" style="19" customWidth="1"/>
    <col min="6682" max="6682" width="1.26953125" style="19" customWidth="1"/>
    <col min="6683" max="6683" width="18.26953125" style="19" customWidth="1"/>
    <col min="6684" max="6912" width="9.1796875" style="19"/>
    <col min="6913" max="6913" width="2.7265625" style="19" customWidth="1"/>
    <col min="6914" max="6914" width="19.7265625" style="19" customWidth="1"/>
    <col min="6915" max="6915" width="13.54296875" style="19" bestFit="1" customWidth="1"/>
    <col min="6916" max="6916" width="63.1796875" style="19" customWidth="1"/>
    <col min="6917" max="6917" width="16.26953125" style="19" customWidth="1"/>
    <col min="6918" max="6918" width="5.453125" style="19" customWidth="1"/>
    <col min="6919" max="6919" width="14.7265625" style="19" customWidth="1"/>
    <col min="6920" max="6920" width="10.7265625" style="19" customWidth="1"/>
    <col min="6921" max="6921" width="15.7265625" style="19" customWidth="1"/>
    <col min="6922" max="6922" width="1.26953125" style="19" customWidth="1"/>
    <col min="6923" max="6923" width="14.7265625" style="19" customWidth="1"/>
    <col min="6924" max="6924" width="10.7265625" style="19" customWidth="1"/>
    <col min="6925" max="6925" width="15.7265625" style="19" customWidth="1"/>
    <col min="6926" max="6926" width="1.26953125" style="19" customWidth="1"/>
    <col min="6927" max="6927" width="14.7265625" style="19" customWidth="1"/>
    <col min="6928" max="6928" width="10.7265625" style="19" customWidth="1"/>
    <col min="6929" max="6929" width="15.7265625" style="19" customWidth="1"/>
    <col min="6930" max="6930" width="1.26953125" style="19" customWidth="1"/>
    <col min="6931" max="6931" width="14.7265625" style="19" customWidth="1"/>
    <col min="6932" max="6932" width="10.7265625" style="19" customWidth="1"/>
    <col min="6933" max="6933" width="15.7265625" style="19" customWidth="1"/>
    <col min="6934" max="6934" width="1.26953125" style="19" customWidth="1"/>
    <col min="6935" max="6935" width="14.7265625" style="19" customWidth="1"/>
    <col min="6936" max="6936" width="10.7265625" style="19" customWidth="1"/>
    <col min="6937" max="6937" width="15.7265625" style="19" customWidth="1"/>
    <col min="6938" max="6938" width="1.26953125" style="19" customWidth="1"/>
    <col min="6939" max="6939" width="18.26953125" style="19" customWidth="1"/>
    <col min="6940" max="7168" width="9.1796875" style="19"/>
    <col min="7169" max="7169" width="2.7265625" style="19" customWidth="1"/>
    <col min="7170" max="7170" width="19.7265625" style="19" customWidth="1"/>
    <col min="7171" max="7171" width="13.54296875" style="19" bestFit="1" customWidth="1"/>
    <col min="7172" max="7172" width="63.1796875" style="19" customWidth="1"/>
    <col min="7173" max="7173" width="16.26953125" style="19" customWidth="1"/>
    <col min="7174" max="7174" width="5.453125" style="19" customWidth="1"/>
    <col min="7175" max="7175" width="14.7265625" style="19" customWidth="1"/>
    <col min="7176" max="7176" width="10.7265625" style="19" customWidth="1"/>
    <col min="7177" max="7177" width="15.7265625" style="19" customWidth="1"/>
    <col min="7178" max="7178" width="1.26953125" style="19" customWidth="1"/>
    <col min="7179" max="7179" width="14.7265625" style="19" customWidth="1"/>
    <col min="7180" max="7180" width="10.7265625" style="19" customWidth="1"/>
    <col min="7181" max="7181" width="15.7265625" style="19" customWidth="1"/>
    <col min="7182" max="7182" width="1.26953125" style="19" customWidth="1"/>
    <col min="7183" max="7183" width="14.7265625" style="19" customWidth="1"/>
    <col min="7184" max="7184" width="10.7265625" style="19" customWidth="1"/>
    <col min="7185" max="7185" width="15.7265625" style="19" customWidth="1"/>
    <col min="7186" max="7186" width="1.26953125" style="19" customWidth="1"/>
    <col min="7187" max="7187" width="14.7265625" style="19" customWidth="1"/>
    <col min="7188" max="7188" width="10.7265625" style="19" customWidth="1"/>
    <col min="7189" max="7189" width="15.7265625" style="19" customWidth="1"/>
    <col min="7190" max="7190" width="1.26953125" style="19" customWidth="1"/>
    <col min="7191" max="7191" width="14.7265625" style="19" customWidth="1"/>
    <col min="7192" max="7192" width="10.7265625" style="19" customWidth="1"/>
    <col min="7193" max="7193" width="15.7265625" style="19" customWidth="1"/>
    <col min="7194" max="7194" width="1.26953125" style="19" customWidth="1"/>
    <col min="7195" max="7195" width="18.26953125" style="19" customWidth="1"/>
    <col min="7196" max="7424" width="9.1796875" style="19"/>
    <col min="7425" max="7425" width="2.7265625" style="19" customWidth="1"/>
    <col min="7426" max="7426" width="19.7265625" style="19" customWidth="1"/>
    <col min="7427" max="7427" width="13.54296875" style="19" bestFit="1" customWidth="1"/>
    <col min="7428" max="7428" width="63.1796875" style="19" customWidth="1"/>
    <col min="7429" max="7429" width="16.26953125" style="19" customWidth="1"/>
    <col min="7430" max="7430" width="5.453125" style="19" customWidth="1"/>
    <col min="7431" max="7431" width="14.7265625" style="19" customWidth="1"/>
    <col min="7432" max="7432" width="10.7265625" style="19" customWidth="1"/>
    <col min="7433" max="7433" width="15.7265625" style="19" customWidth="1"/>
    <col min="7434" max="7434" width="1.26953125" style="19" customWidth="1"/>
    <col min="7435" max="7435" width="14.7265625" style="19" customWidth="1"/>
    <col min="7436" max="7436" width="10.7265625" style="19" customWidth="1"/>
    <col min="7437" max="7437" width="15.7265625" style="19" customWidth="1"/>
    <col min="7438" max="7438" width="1.26953125" style="19" customWidth="1"/>
    <col min="7439" max="7439" width="14.7265625" style="19" customWidth="1"/>
    <col min="7440" max="7440" width="10.7265625" style="19" customWidth="1"/>
    <col min="7441" max="7441" width="15.7265625" style="19" customWidth="1"/>
    <col min="7442" max="7442" width="1.26953125" style="19" customWidth="1"/>
    <col min="7443" max="7443" width="14.7265625" style="19" customWidth="1"/>
    <col min="7444" max="7444" width="10.7265625" style="19" customWidth="1"/>
    <col min="7445" max="7445" width="15.7265625" style="19" customWidth="1"/>
    <col min="7446" max="7446" width="1.26953125" style="19" customWidth="1"/>
    <col min="7447" max="7447" width="14.7265625" style="19" customWidth="1"/>
    <col min="7448" max="7448" width="10.7265625" style="19" customWidth="1"/>
    <col min="7449" max="7449" width="15.7265625" style="19" customWidth="1"/>
    <col min="7450" max="7450" width="1.26953125" style="19" customWidth="1"/>
    <col min="7451" max="7451" width="18.26953125" style="19" customWidth="1"/>
    <col min="7452" max="7680" width="9.1796875" style="19"/>
    <col min="7681" max="7681" width="2.7265625" style="19" customWidth="1"/>
    <col min="7682" max="7682" width="19.7265625" style="19" customWidth="1"/>
    <col min="7683" max="7683" width="13.54296875" style="19" bestFit="1" customWidth="1"/>
    <col min="7684" max="7684" width="63.1796875" style="19" customWidth="1"/>
    <col min="7685" max="7685" width="16.26953125" style="19" customWidth="1"/>
    <col min="7686" max="7686" width="5.453125" style="19" customWidth="1"/>
    <col min="7687" max="7687" width="14.7265625" style="19" customWidth="1"/>
    <col min="7688" max="7688" width="10.7265625" style="19" customWidth="1"/>
    <col min="7689" max="7689" width="15.7265625" style="19" customWidth="1"/>
    <col min="7690" max="7690" width="1.26953125" style="19" customWidth="1"/>
    <col min="7691" max="7691" width="14.7265625" style="19" customWidth="1"/>
    <col min="7692" max="7692" width="10.7265625" style="19" customWidth="1"/>
    <col min="7693" max="7693" width="15.7265625" style="19" customWidth="1"/>
    <col min="7694" max="7694" width="1.26953125" style="19" customWidth="1"/>
    <col min="7695" max="7695" width="14.7265625" style="19" customWidth="1"/>
    <col min="7696" max="7696" width="10.7265625" style="19" customWidth="1"/>
    <col min="7697" max="7697" width="15.7265625" style="19" customWidth="1"/>
    <col min="7698" max="7698" width="1.26953125" style="19" customWidth="1"/>
    <col min="7699" max="7699" width="14.7265625" style="19" customWidth="1"/>
    <col min="7700" max="7700" width="10.7265625" style="19" customWidth="1"/>
    <col min="7701" max="7701" width="15.7265625" style="19" customWidth="1"/>
    <col min="7702" max="7702" width="1.26953125" style="19" customWidth="1"/>
    <col min="7703" max="7703" width="14.7265625" style="19" customWidth="1"/>
    <col min="7704" max="7704" width="10.7265625" style="19" customWidth="1"/>
    <col min="7705" max="7705" width="15.7265625" style="19" customWidth="1"/>
    <col min="7706" max="7706" width="1.26953125" style="19" customWidth="1"/>
    <col min="7707" max="7707" width="18.26953125" style="19" customWidth="1"/>
    <col min="7708" max="7936" width="9.1796875" style="19"/>
    <col min="7937" max="7937" width="2.7265625" style="19" customWidth="1"/>
    <col min="7938" max="7938" width="19.7265625" style="19" customWidth="1"/>
    <col min="7939" max="7939" width="13.54296875" style="19" bestFit="1" customWidth="1"/>
    <col min="7940" max="7940" width="63.1796875" style="19" customWidth="1"/>
    <col min="7941" max="7941" width="16.26953125" style="19" customWidth="1"/>
    <col min="7942" max="7942" width="5.453125" style="19" customWidth="1"/>
    <col min="7943" max="7943" width="14.7265625" style="19" customWidth="1"/>
    <col min="7944" max="7944" width="10.7265625" style="19" customWidth="1"/>
    <col min="7945" max="7945" width="15.7265625" style="19" customWidth="1"/>
    <col min="7946" max="7946" width="1.26953125" style="19" customWidth="1"/>
    <col min="7947" max="7947" width="14.7265625" style="19" customWidth="1"/>
    <col min="7948" max="7948" width="10.7265625" style="19" customWidth="1"/>
    <col min="7949" max="7949" width="15.7265625" style="19" customWidth="1"/>
    <col min="7950" max="7950" width="1.26953125" style="19" customWidth="1"/>
    <col min="7951" max="7951" width="14.7265625" style="19" customWidth="1"/>
    <col min="7952" max="7952" width="10.7265625" style="19" customWidth="1"/>
    <col min="7953" max="7953" width="15.7265625" style="19" customWidth="1"/>
    <col min="7954" max="7954" width="1.26953125" style="19" customWidth="1"/>
    <col min="7955" max="7955" width="14.7265625" style="19" customWidth="1"/>
    <col min="7956" max="7956" width="10.7265625" style="19" customWidth="1"/>
    <col min="7957" max="7957" width="15.7265625" style="19" customWidth="1"/>
    <col min="7958" max="7958" width="1.26953125" style="19" customWidth="1"/>
    <col min="7959" max="7959" width="14.7265625" style="19" customWidth="1"/>
    <col min="7960" max="7960" width="10.7265625" style="19" customWidth="1"/>
    <col min="7961" max="7961" width="15.7265625" style="19" customWidth="1"/>
    <col min="7962" max="7962" width="1.26953125" style="19" customWidth="1"/>
    <col min="7963" max="7963" width="18.26953125" style="19" customWidth="1"/>
    <col min="7964" max="8192" width="9.1796875" style="19"/>
    <col min="8193" max="8193" width="2.7265625" style="19" customWidth="1"/>
    <col min="8194" max="8194" width="19.7265625" style="19" customWidth="1"/>
    <col min="8195" max="8195" width="13.54296875" style="19" bestFit="1" customWidth="1"/>
    <col min="8196" max="8196" width="63.1796875" style="19" customWidth="1"/>
    <col min="8197" max="8197" width="16.26953125" style="19" customWidth="1"/>
    <col min="8198" max="8198" width="5.453125" style="19" customWidth="1"/>
    <col min="8199" max="8199" width="14.7265625" style="19" customWidth="1"/>
    <col min="8200" max="8200" width="10.7265625" style="19" customWidth="1"/>
    <col min="8201" max="8201" width="15.7265625" style="19" customWidth="1"/>
    <col min="8202" max="8202" width="1.26953125" style="19" customWidth="1"/>
    <col min="8203" max="8203" width="14.7265625" style="19" customWidth="1"/>
    <col min="8204" max="8204" width="10.7265625" style="19" customWidth="1"/>
    <col min="8205" max="8205" width="15.7265625" style="19" customWidth="1"/>
    <col min="8206" max="8206" width="1.26953125" style="19" customWidth="1"/>
    <col min="8207" max="8207" width="14.7265625" style="19" customWidth="1"/>
    <col min="8208" max="8208" width="10.7265625" style="19" customWidth="1"/>
    <col min="8209" max="8209" width="15.7265625" style="19" customWidth="1"/>
    <col min="8210" max="8210" width="1.26953125" style="19" customWidth="1"/>
    <col min="8211" max="8211" width="14.7265625" style="19" customWidth="1"/>
    <col min="8212" max="8212" width="10.7265625" style="19" customWidth="1"/>
    <col min="8213" max="8213" width="15.7265625" style="19" customWidth="1"/>
    <col min="8214" max="8214" width="1.26953125" style="19" customWidth="1"/>
    <col min="8215" max="8215" width="14.7265625" style="19" customWidth="1"/>
    <col min="8216" max="8216" width="10.7265625" style="19" customWidth="1"/>
    <col min="8217" max="8217" width="15.7265625" style="19" customWidth="1"/>
    <col min="8218" max="8218" width="1.26953125" style="19" customWidth="1"/>
    <col min="8219" max="8219" width="18.26953125" style="19" customWidth="1"/>
    <col min="8220" max="8448" width="9.1796875" style="19"/>
    <col min="8449" max="8449" width="2.7265625" style="19" customWidth="1"/>
    <col min="8450" max="8450" width="19.7265625" style="19" customWidth="1"/>
    <col min="8451" max="8451" width="13.54296875" style="19" bestFit="1" customWidth="1"/>
    <col min="8452" max="8452" width="63.1796875" style="19" customWidth="1"/>
    <col min="8453" max="8453" width="16.26953125" style="19" customWidth="1"/>
    <col min="8454" max="8454" width="5.453125" style="19" customWidth="1"/>
    <col min="8455" max="8455" width="14.7265625" style="19" customWidth="1"/>
    <col min="8456" max="8456" width="10.7265625" style="19" customWidth="1"/>
    <col min="8457" max="8457" width="15.7265625" style="19" customWidth="1"/>
    <col min="8458" max="8458" width="1.26953125" style="19" customWidth="1"/>
    <col min="8459" max="8459" width="14.7265625" style="19" customWidth="1"/>
    <col min="8460" max="8460" width="10.7265625" style="19" customWidth="1"/>
    <col min="8461" max="8461" width="15.7265625" style="19" customWidth="1"/>
    <col min="8462" max="8462" width="1.26953125" style="19" customWidth="1"/>
    <col min="8463" max="8463" width="14.7265625" style="19" customWidth="1"/>
    <col min="8464" max="8464" width="10.7265625" style="19" customWidth="1"/>
    <col min="8465" max="8465" width="15.7265625" style="19" customWidth="1"/>
    <col min="8466" max="8466" width="1.26953125" style="19" customWidth="1"/>
    <col min="8467" max="8467" width="14.7265625" style="19" customWidth="1"/>
    <col min="8468" max="8468" width="10.7265625" style="19" customWidth="1"/>
    <col min="8469" max="8469" width="15.7265625" style="19" customWidth="1"/>
    <col min="8470" max="8470" width="1.26953125" style="19" customWidth="1"/>
    <col min="8471" max="8471" width="14.7265625" style="19" customWidth="1"/>
    <col min="8472" max="8472" width="10.7265625" style="19" customWidth="1"/>
    <col min="8473" max="8473" width="15.7265625" style="19" customWidth="1"/>
    <col min="8474" max="8474" width="1.26953125" style="19" customWidth="1"/>
    <col min="8475" max="8475" width="18.26953125" style="19" customWidth="1"/>
    <col min="8476" max="8704" width="9.1796875" style="19"/>
    <col min="8705" max="8705" width="2.7265625" style="19" customWidth="1"/>
    <col min="8706" max="8706" width="19.7265625" style="19" customWidth="1"/>
    <col min="8707" max="8707" width="13.54296875" style="19" bestFit="1" customWidth="1"/>
    <col min="8708" max="8708" width="63.1796875" style="19" customWidth="1"/>
    <col min="8709" max="8709" width="16.26953125" style="19" customWidth="1"/>
    <col min="8710" max="8710" width="5.453125" style="19" customWidth="1"/>
    <col min="8711" max="8711" width="14.7265625" style="19" customWidth="1"/>
    <col min="8712" max="8712" width="10.7265625" style="19" customWidth="1"/>
    <col min="8713" max="8713" width="15.7265625" style="19" customWidth="1"/>
    <col min="8714" max="8714" width="1.26953125" style="19" customWidth="1"/>
    <col min="8715" max="8715" width="14.7265625" style="19" customWidth="1"/>
    <col min="8716" max="8716" width="10.7265625" style="19" customWidth="1"/>
    <col min="8717" max="8717" width="15.7265625" style="19" customWidth="1"/>
    <col min="8718" max="8718" width="1.26953125" style="19" customWidth="1"/>
    <col min="8719" max="8719" width="14.7265625" style="19" customWidth="1"/>
    <col min="8720" max="8720" width="10.7265625" style="19" customWidth="1"/>
    <col min="8721" max="8721" width="15.7265625" style="19" customWidth="1"/>
    <col min="8722" max="8722" width="1.26953125" style="19" customWidth="1"/>
    <col min="8723" max="8723" width="14.7265625" style="19" customWidth="1"/>
    <col min="8724" max="8724" width="10.7265625" style="19" customWidth="1"/>
    <col min="8725" max="8725" width="15.7265625" style="19" customWidth="1"/>
    <col min="8726" max="8726" width="1.26953125" style="19" customWidth="1"/>
    <col min="8727" max="8727" width="14.7265625" style="19" customWidth="1"/>
    <col min="8728" max="8728" width="10.7265625" style="19" customWidth="1"/>
    <col min="8729" max="8729" width="15.7265625" style="19" customWidth="1"/>
    <col min="8730" max="8730" width="1.26953125" style="19" customWidth="1"/>
    <col min="8731" max="8731" width="18.26953125" style="19" customWidth="1"/>
    <col min="8732" max="8960" width="9.1796875" style="19"/>
    <col min="8961" max="8961" width="2.7265625" style="19" customWidth="1"/>
    <col min="8962" max="8962" width="19.7265625" style="19" customWidth="1"/>
    <col min="8963" max="8963" width="13.54296875" style="19" bestFit="1" customWidth="1"/>
    <col min="8964" max="8964" width="63.1796875" style="19" customWidth="1"/>
    <col min="8965" max="8965" width="16.26953125" style="19" customWidth="1"/>
    <col min="8966" max="8966" width="5.453125" style="19" customWidth="1"/>
    <col min="8967" max="8967" width="14.7265625" style="19" customWidth="1"/>
    <col min="8968" max="8968" width="10.7265625" style="19" customWidth="1"/>
    <col min="8969" max="8969" width="15.7265625" style="19" customWidth="1"/>
    <col min="8970" max="8970" width="1.26953125" style="19" customWidth="1"/>
    <col min="8971" max="8971" width="14.7265625" style="19" customWidth="1"/>
    <col min="8972" max="8972" width="10.7265625" style="19" customWidth="1"/>
    <col min="8973" max="8973" width="15.7265625" style="19" customWidth="1"/>
    <col min="8974" max="8974" width="1.26953125" style="19" customWidth="1"/>
    <col min="8975" max="8975" width="14.7265625" style="19" customWidth="1"/>
    <col min="8976" max="8976" width="10.7265625" style="19" customWidth="1"/>
    <col min="8977" max="8977" width="15.7265625" style="19" customWidth="1"/>
    <col min="8978" max="8978" width="1.26953125" style="19" customWidth="1"/>
    <col min="8979" max="8979" width="14.7265625" style="19" customWidth="1"/>
    <col min="8980" max="8980" width="10.7265625" style="19" customWidth="1"/>
    <col min="8981" max="8981" width="15.7265625" style="19" customWidth="1"/>
    <col min="8982" max="8982" width="1.26953125" style="19" customWidth="1"/>
    <col min="8983" max="8983" width="14.7265625" style="19" customWidth="1"/>
    <col min="8984" max="8984" width="10.7265625" style="19" customWidth="1"/>
    <col min="8985" max="8985" width="15.7265625" style="19" customWidth="1"/>
    <col min="8986" max="8986" width="1.26953125" style="19" customWidth="1"/>
    <col min="8987" max="8987" width="18.26953125" style="19" customWidth="1"/>
    <col min="8988" max="9216" width="9.1796875" style="19"/>
    <col min="9217" max="9217" width="2.7265625" style="19" customWidth="1"/>
    <col min="9218" max="9218" width="19.7265625" style="19" customWidth="1"/>
    <col min="9219" max="9219" width="13.54296875" style="19" bestFit="1" customWidth="1"/>
    <col min="9220" max="9220" width="63.1796875" style="19" customWidth="1"/>
    <col min="9221" max="9221" width="16.26953125" style="19" customWidth="1"/>
    <col min="9222" max="9222" width="5.453125" style="19" customWidth="1"/>
    <col min="9223" max="9223" width="14.7265625" style="19" customWidth="1"/>
    <col min="9224" max="9224" width="10.7265625" style="19" customWidth="1"/>
    <col min="9225" max="9225" width="15.7265625" style="19" customWidth="1"/>
    <col min="9226" max="9226" width="1.26953125" style="19" customWidth="1"/>
    <col min="9227" max="9227" width="14.7265625" style="19" customWidth="1"/>
    <col min="9228" max="9228" width="10.7265625" style="19" customWidth="1"/>
    <col min="9229" max="9229" width="15.7265625" style="19" customWidth="1"/>
    <col min="9230" max="9230" width="1.26953125" style="19" customWidth="1"/>
    <col min="9231" max="9231" width="14.7265625" style="19" customWidth="1"/>
    <col min="9232" max="9232" width="10.7265625" style="19" customWidth="1"/>
    <col min="9233" max="9233" width="15.7265625" style="19" customWidth="1"/>
    <col min="9234" max="9234" width="1.26953125" style="19" customWidth="1"/>
    <col min="9235" max="9235" width="14.7265625" style="19" customWidth="1"/>
    <col min="9236" max="9236" width="10.7265625" style="19" customWidth="1"/>
    <col min="9237" max="9237" width="15.7265625" style="19" customWidth="1"/>
    <col min="9238" max="9238" width="1.26953125" style="19" customWidth="1"/>
    <col min="9239" max="9239" width="14.7265625" style="19" customWidth="1"/>
    <col min="9240" max="9240" width="10.7265625" style="19" customWidth="1"/>
    <col min="9241" max="9241" width="15.7265625" style="19" customWidth="1"/>
    <col min="9242" max="9242" width="1.26953125" style="19" customWidth="1"/>
    <col min="9243" max="9243" width="18.26953125" style="19" customWidth="1"/>
    <col min="9244" max="9472" width="9.1796875" style="19"/>
    <col min="9473" max="9473" width="2.7265625" style="19" customWidth="1"/>
    <col min="9474" max="9474" width="19.7265625" style="19" customWidth="1"/>
    <col min="9475" max="9475" width="13.54296875" style="19" bestFit="1" customWidth="1"/>
    <col min="9476" max="9476" width="63.1796875" style="19" customWidth="1"/>
    <col min="9477" max="9477" width="16.26953125" style="19" customWidth="1"/>
    <col min="9478" max="9478" width="5.453125" style="19" customWidth="1"/>
    <col min="9479" max="9479" width="14.7265625" style="19" customWidth="1"/>
    <col min="9480" max="9480" width="10.7265625" style="19" customWidth="1"/>
    <col min="9481" max="9481" width="15.7265625" style="19" customWidth="1"/>
    <col min="9482" max="9482" width="1.26953125" style="19" customWidth="1"/>
    <col min="9483" max="9483" width="14.7265625" style="19" customWidth="1"/>
    <col min="9484" max="9484" width="10.7265625" style="19" customWidth="1"/>
    <col min="9485" max="9485" width="15.7265625" style="19" customWidth="1"/>
    <col min="9486" max="9486" width="1.26953125" style="19" customWidth="1"/>
    <col min="9487" max="9487" width="14.7265625" style="19" customWidth="1"/>
    <col min="9488" max="9488" width="10.7265625" style="19" customWidth="1"/>
    <col min="9489" max="9489" width="15.7265625" style="19" customWidth="1"/>
    <col min="9490" max="9490" width="1.26953125" style="19" customWidth="1"/>
    <col min="9491" max="9491" width="14.7265625" style="19" customWidth="1"/>
    <col min="9492" max="9492" width="10.7265625" style="19" customWidth="1"/>
    <col min="9493" max="9493" width="15.7265625" style="19" customWidth="1"/>
    <col min="9494" max="9494" width="1.26953125" style="19" customWidth="1"/>
    <col min="9495" max="9495" width="14.7265625" style="19" customWidth="1"/>
    <col min="9496" max="9496" width="10.7265625" style="19" customWidth="1"/>
    <col min="9497" max="9497" width="15.7265625" style="19" customWidth="1"/>
    <col min="9498" max="9498" width="1.26953125" style="19" customWidth="1"/>
    <col min="9499" max="9499" width="18.26953125" style="19" customWidth="1"/>
    <col min="9500" max="9728" width="9.1796875" style="19"/>
    <col min="9729" max="9729" width="2.7265625" style="19" customWidth="1"/>
    <col min="9730" max="9730" width="19.7265625" style="19" customWidth="1"/>
    <col min="9731" max="9731" width="13.54296875" style="19" bestFit="1" customWidth="1"/>
    <col min="9732" max="9732" width="63.1796875" style="19" customWidth="1"/>
    <col min="9733" max="9733" width="16.26953125" style="19" customWidth="1"/>
    <col min="9734" max="9734" width="5.453125" style="19" customWidth="1"/>
    <col min="9735" max="9735" width="14.7265625" style="19" customWidth="1"/>
    <col min="9736" max="9736" width="10.7265625" style="19" customWidth="1"/>
    <col min="9737" max="9737" width="15.7265625" style="19" customWidth="1"/>
    <col min="9738" max="9738" width="1.26953125" style="19" customWidth="1"/>
    <col min="9739" max="9739" width="14.7265625" style="19" customWidth="1"/>
    <col min="9740" max="9740" width="10.7265625" style="19" customWidth="1"/>
    <col min="9741" max="9741" width="15.7265625" style="19" customWidth="1"/>
    <col min="9742" max="9742" width="1.26953125" style="19" customWidth="1"/>
    <col min="9743" max="9743" width="14.7265625" style="19" customWidth="1"/>
    <col min="9744" max="9744" width="10.7265625" style="19" customWidth="1"/>
    <col min="9745" max="9745" width="15.7265625" style="19" customWidth="1"/>
    <col min="9746" max="9746" width="1.26953125" style="19" customWidth="1"/>
    <col min="9747" max="9747" width="14.7265625" style="19" customWidth="1"/>
    <col min="9748" max="9748" width="10.7265625" style="19" customWidth="1"/>
    <col min="9749" max="9749" width="15.7265625" style="19" customWidth="1"/>
    <col min="9750" max="9750" width="1.26953125" style="19" customWidth="1"/>
    <col min="9751" max="9751" width="14.7265625" style="19" customWidth="1"/>
    <col min="9752" max="9752" width="10.7265625" style="19" customWidth="1"/>
    <col min="9753" max="9753" width="15.7265625" style="19" customWidth="1"/>
    <col min="9754" max="9754" width="1.26953125" style="19" customWidth="1"/>
    <col min="9755" max="9755" width="18.26953125" style="19" customWidth="1"/>
    <col min="9756" max="9984" width="9.1796875" style="19"/>
    <col min="9985" max="9985" width="2.7265625" style="19" customWidth="1"/>
    <col min="9986" max="9986" width="19.7265625" style="19" customWidth="1"/>
    <col min="9987" max="9987" width="13.54296875" style="19" bestFit="1" customWidth="1"/>
    <col min="9988" max="9988" width="63.1796875" style="19" customWidth="1"/>
    <col min="9989" max="9989" width="16.26953125" style="19" customWidth="1"/>
    <col min="9990" max="9990" width="5.453125" style="19" customWidth="1"/>
    <col min="9991" max="9991" width="14.7265625" style="19" customWidth="1"/>
    <col min="9992" max="9992" width="10.7265625" style="19" customWidth="1"/>
    <col min="9993" max="9993" width="15.7265625" style="19" customWidth="1"/>
    <col min="9994" max="9994" width="1.26953125" style="19" customWidth="1"/>
    <col min="9995" max="9995" width="14.7265625" style="19" customWidth="1"/>
    <col min="9996" max="9996" width="10.7265625" style="19" customWidth="1"/>
    <col min="9997" max="9997" width="15.7265625" style="19" customWidth="1"/>
    <col min="9998" max="9998" width="1.26953125" style="19" customWidth="1"/>
    <col min="9999" max="9999" width="14.7265625" style="19" customWidth="1"/>
    <col min="10000" max="10000" width="10.7265625" style="19" customWidth="1"/>
    <col min="10001" max="10001" width="15.7265625" style="19" customWidth="1"/>
    <col min="10002" max="10002" width="1.26953125" style="19" customWidth="1"/>
    <col min="10003" max="10003" width="14.7265625" style="19" customWidth="1"/>
    <col min="10004" max="10004" width="10.7265625" style="19" customWidth="1"/>
    <col min="10005" max="10005" width="15.7265625" style="19" customWidth="1"/>
    <col min="10006" max="10006" width="1.26953125" style="19" customWidth="1"/>
    <col min="10007" max="10007" width="14.7265625" style="19" customWidth="1"/>
    <col min="10008" max="10008" width="10.7265625" style="19" customWidth="1"/>
    <col min="10009" max="10009" width="15.7265625" style="19" customWidth="1"/>
    <col min="10010" max="10010" width="1.26953125" style="19" customWidth="1"/>
    <col min="10011" max="10011" width="18.26953125" style="19" customWidth="1"/>
    <col min="10012" max="10240" width="9.1796875" style="19"/>
    <col min="10241" max="10241" width="2.7265625" style="19" customWidth="1"/>
    <col min="10242" max="10242" width="19.7265625" style="19" customWidth="1"/>
    <col min="10243" max="10243" width="13.54296875" style="19" bestFit="1" customWidth="1"/>
    <col min="10244" max="10244" width="63.1796875" style="19" customWidth="1"/>
    <col min="10245" max="10245" width="16.26953125" style="19" customWidth="1"/>
    <col min="10246" max="10246" width="5.453125" style="19" customWidth="1"/>
    <col min="10247" max="10247" width="14.7265625" style="19" customWidth="1"/>
    <col min="10248" max="10248" width="10.7265625" style="19" customWidth="1"/>
    <col min="10249" max="10249" width="15.7265625" style="19" customWidth="1"/>
    <col min="10250" max="10250" width="1.26953125" style="19" customWidth="1"/>
    <col min="10251" max="10251" width="14.7265625" style="19" customWidth="1"/>
    <col min="10252" max="10252" width="10.7265625" style="19" customWidth="1"/>
    <col min="10253" max="10253" width="15.7265625" style="19" customWidth="1"/>
    <col min="10254" max="10254" width="1.26953125" style="19" customWidth="1"/>
    <col min="10255" max="10255" width="14.7265625" style="19" customWidth="1"/>
    <col min="10256" max="10256" width="10.7265625" style="19" customWidth="1"/>
    <col min="10257" max="10257" width="15.7265625" style="19" customWidth="1"/>
    <col min="10258" max="10258" width="1.26953125" style="19" customWidth="1"/>
    <col min="10259" max="10259" width="14.7265625" style="19" customWidth="1"/>
    <col min="10260" max="10260" width="10.7265625" style="19" customWidth="1"/>
    <col min="10261" max="10261" width="15.7265625" style="19" customWidth="1"/>
    <col min="10262" max="10262" width="1.26953125" style="19" customWidth="1"/>
    <col min="10263" max="10263" width="14.7265625" style="19" customWidth="1"/>
    <col min="10264" max="10264" width="10.7265625" style="19" customWidth="1"/>
    <col min="10265" max="10265" width="15.7265625" style="19" customWidth="1"/>
    <col min="10266" max="10266" width="1.26953125" style="19" customWidth="1"/>
    <col min="10267" max="10267" width="18.26953125" style="19" customWidth="1"/>
    <col min="10268" max="10496" width="9.1796875" style="19"/>
    <col min="10497" max="10497" width="2.7265625" style="19" customWidth="1"/>
    <col min="10498" max="10498" width="19.7265625" style="19" customWidth="1"/>
    <col min="10499" max="10499" width="13.54296875" style="19" bestFit="1" customWidth="1"/>
    <col min="10500" max="10500" width="63.1796875" style="19" customWidth="1"/>
    <col min="10501" max="10501" width="16.26953125" style="19" customWidth="1"/>
    <col min="10502" max="10502" width="5.453125" style="19" customWidth="1"/>
    <col min="10503" max="10503" width="14.7265625" style="19" customWidth="1"/>
    <col min="10504" max="10504" width="10.7265625" style="19" customWidth="1"/>
    <col min="10505" max="10505" width="15.7265625" style="19" customWidth="1"/>
    <col min="10506" max="10506" width="1.26953125" style="19" customWidth="1"/>
    <col min="10507" max="10507" width="14.7265625" style="19" customWidth="1"/>
    <col min="10508" max="10508" width="10.7265625" style="19" customWidth="1"/>
    <col min="10509" max="10509" width="15.7265625" style="19" customWidth="1"/>
    <col min="10510" max="10510" width="1.26953125" style="19" customWidth="1"/>
    <col min="10511" max="10511" width="14.7265625" style="19" customWidth="1"/>
    <col min="10512" max="10512" width="10.7265625" style="19" customWidth="1"/>
    <col min="10513" max="10513" width="15.7265625" style="19" customWidth="1"/>
    <col min="10514" max="10514" width="1.26953125" style="19" customWidth="1"/>
    <col min="10515" max="10515" width="14.7265625" style="19" customWidth="1"/>
    <col min="10516" max="10516" width="10.7265625" style="19" customWidth="1"/>
    <col min="10517" max="10517" width="15.7265625" style="19" customWidth="1"/>
    <col min="10518" max="10518" width="1.26953125" style="19" customWidth="1"/>
    <col min="10519" max="10519" width="14.7265625" style="19" customWidth="1"/>
    <col min="10520" max="10520" width="10.7265625" style="19" customWidth="1"/>
    <col min="10521" max="10521" width="15.7265625" style="19" customWidth="1"/>
    <col min="10522" max="10522" width="1.26953125" style="19" customWidth="1"/>
    <col min="10523" max="10523" width="18.26953125" style="19" customWidth="1"/>
    <col min="10524" max="10752" width="9.1796875" style="19"/>
    <col min="10753" max="10753" width="2.7265625" style="19" customWidth="1"/>
    <col min="10754" max="10754" width="19.7265625" style="19" customWidth="1"/>
    <col min="10755" max="10755" width="13.54296875" style="19" bestFit="1" customWidth="1"/>
    <col min="10756" max="10756" width="63.1796875" style="19" customWidth="1"/>
    <col min="10757" max="10757" width="16.26953125" style="19" customWidth="1"/>
    <col min="10758" max="10758" width="5.453125" style="19" customWidth="1"/>
    <col min="10759" max="10759" width="14.7265625" style="19" customWidth="1"/>
    <col min="10760" max="10760" width="10.7265625" style="19" customWidth="1"/>
    <col min="10761" max="10761" width="15.7265625" style="19" customWidth="1"/>
    <col min="10762" max="10762" width="1.26953125" style="19" customWidth="1"/>
    <col min="10763" max="10763" width="14.7265625" style="19" customWidth="1"/>
    <col min="10764" max="10764" width="10.7265625" style="19" customWidth="1"/>
    <col min="10765" max="10765" width="15.7265625" style="19" customWidth="1"/>
    <col min="10766" max="10766" width="1.26953125" style="19" customWidth="1"/>
    <col min="10767" max="10767" width="14.7265625" style="19" customWidth="1"/>
    <col min="10768" max="10768" width="10.7265625" style="19" customWidth="1"/>
    <col min="10769" max="10769" width="15.7265625" style="19" customWidth="1"/>
    <col min="10770" max="10770" width="1.26953125" style="19" customWidth="1"/>
    <col min="10771" max="10771" width="14.7265625" style="19" customWidth="1"/>
    <col min="10772" max="10772" width="10.7265625" style="19" customWidth="1"/>
    <col min="10773" max="10773" width="15.7265625" style="19" customWidth="1"/>
    <col min="10774" max="10774" width="1.26953125" style="19" customWidth="1"/>
    <col min="10775" max="10775" width="14.7265625" style="19" customWidth="1"/>
    <col min="10776" max="10776" width="10.7265625" style="19" customWidth="1"/>
    <col min="10777" max="10777" width="15.7265625" style="19" customWidth="1"/>
    <col min="10778" max="10778" width="1.26953125" style="19" customWidth="1"/>
    <col min="10779" max="10779" width="18.26953125" style="19" customWidth="1"/>
    <col min="10780" max="11008" width="9.1796875" style="19"/>
    <col min="11009" max="11009" width="2.7265625" style="19" customWidth="1"/>
    <col min="11010" max="11010" width="19.7265625" style="19" customWidth="1"/>
    <col min="11011" max="11011" width="13.54296875" style="19" bestFit="1" customWidth="1"/>
    <col min="11012" max="11012" width="63.1796875" style="19" customWidth="1"/>
    <col min="11013" max="11013" width="16.26953125" style="19" customWidth="1"/>
    <col min="11014" max="11014" width="5.453125" style="19" customWidth="1"/>
    <col min="11015" max="11015" width="14.7265625" style="19" customWidth="1"/>
    <col min="11016" max="11016" width="10.7265625" style="19" customWidth="1"/>
    <col min="11017" max="11017" width="15.7265625" style="19" customWidth="1"/>
    <col min="11018" max="11018" width="1.26953125" style="19" customWidth="1"/>
    <col min="11019" max="11019" width="14.7265625" style="19" customWidth="1"/>
    <col min="11020" max="11020" width="10.7265625" style="19" customWidth="1"/>
    <col min="11021" max="11021" width="15.7265625" style="19" customWidth="1"/>
    <col min="11022" max="11022" width="1.26953125" style="19" customWidth="1"/>
    <col min="11023" max="11023" width="14.7265625" style="19" customWidth="1"/>
    <col min="11024" max="11024" width="10.7265625" style="19" customWidth="1"/>
    <col min="11025" max="11025" width="15.7265625" style="19" customWidth="1"/>
    <col min="11026" max="11026" width="1.26953125" style="19" customWidth="1"/>
    <col min="11027" max="11027" width="14.7265625" style="19" customWidth="1"/>
    <col min="11028" max="11028" width="10.7265625" style="19" customWidth="1"/>
    <col min="11029" max="11029" width="15.7265625" style="19" customWidth="1"/>
    <col min="11030" max="11030" width="1.26953125" style="19" customWidth="1"/>
    <col min="11031" max="11031" width="14.7265625" style="19" customWidth="1"/>
    <col min="11032" max="11032" width="10.7265625" style="19" customWidth="1"/>
    <col min="11033" max="11033" width="15.7265625" style="19" customWidth="1"/>
    <col min="11034" max="11034" width="1.26953125" style="19" customWidth="1"/>
    <col min="11035" max="11035" width="18.26953125" style="19" customWidth="1"/>
    <col min="11036" max="11264" width="9.1796875" style="19"/>
    <col min="11265" max="11265" width="2.7265625" style="19" customWidth="1"/>
    <col min="11266" max="11266" width="19.7265625" style="19" customWidth="1"/>
    <col min="11267" max="11267" width="13.54296875" style="19" bestFit="1" customWidth="1"/>
    <col min="11268" max="11268" width="63.1796875" style="19" customWidth="1"/>
    <col min="11269" max="11269" width="16.26953125" style="19" customWidth="1"/>
    <col min="11270" max="11270" width="5.453125" style="19" customWidth="1"/>
    <col min="11271" max="11271" width="14.7265625" style="19" customWidth="1"/>
    <col min="11272" max="11272" width="10.7265625" style="19" customWidth="1"/>
    <col min="11273" max="11273" width="15.7265625" style="19" customWidth="1"/>
    <col min="11274" max="11274" width="1.26953125" style="19" customWidth="1"/>
    <col min="11275" max="11275" width="14.7265625" style="19" customWidth="1"/>
    <col min="11276" max="11276" width="10.7265625" style="19" customWidth="1"/>
    <col min="11277" max="11277" width="15.7265625" style="19" customWidth="1"/>
    <col min="11278" max="11278" width="1.26953125" style="19" customWidth="1"/>
    <col min="11279" max="11279" width="14.7265625" style="19" customWidth="1"/>
    <col min="11280" max="11280" width="10.7265625" style="19" customWidth="1"/>
    <col min="11281" max="11281" width="15.7265625" style="19" customWidth="1"/>
    <col min="11282" max="11282" width="1.26953125" style="19" customWidth="1"/>
    <col min="11283" max="11283" width="14.7265625" style="19" customWidth="1"/>
    <col min="11284" max="11284" width="10.7265625" style="19" customWidth="1"/>
    <col min="11285" max="11285" width="15.7265625" style="19" customWidth="1"/>
    <col min="11286" max="11286" width="1.26953125" style="19" customWidth="1"/>
    <col min="11287" max="11287" width="14.7265625" style="19" customWidth="1"/>
    <col min="11288" max="11288" width="10.7265625" style="19" customWidth="1"/>
    <col min="11289" max="11289" width="15.7265625" style="19" customWidth="1"/>
    <col min="11290" max="11290" width="1.26953125" style="19" customWidth="1"/>
    <col min="11291" max="11291" width="18.26953125" style="19" customWidth="1"/>
    <col min="11292" max="11520" width="9.1796875" style="19"/>
    <col min="11521" max="11521" width="2.7265625" style="19" customWidth="1"/>
    <col min="11522" max="11522" width="19.7265625" style="19" customWidth="1"/>
    <col min="11523" max="11523" width="13.54296875" style="19" bestFit="1" customWidth="1"/>
    <col min="11524" max="11524" width="63.1796875" style="19" customWidth="1"/>
    <col min="11525" max="11525" width="16.26953125" style="19" customWidth="1"/>
    <col min="11526" max="11526" width="5.453125" style="19" customWidth="1"/>
    <col min="11527" max="11527" width="14.7265625" style="19" customWidth="1"/>
    <col min="11528" max="11528" width="10.7265625" style="19" customWidth="1"/>
    <col min="11529" max="11529" width="15.7265625" style="19" customWidth="1"/>
    <col min="11530" max="11530" width="1.26953125" style="19" customWidth="1"/>
    <col min="11531" max="11531" width="14.7265625" style="19" customWidth="1"/>
    <col min="11532" max="11532" width="10.7265625" style="19" customWidth="1"/>
    <col min="11533" max="11533" width="15.7265625" style="19" customWidth="1"/>
    <col min="11534" max="11534" width="1.26953125" style="19" customWidth="1"/>
    <col min="11535" max="11535" width="14.7265625" style="19" customWidth="1"/>
    <col min="11536" max="11536" width="10.7265625" style="19" customWidth="1"/>
    <col min="11537" max="11537" width="15.7265625" style="19" customWidth="1"/>
    <col min="11538" max="11538" width="1.26953125" style="19" customWidth="1"/>
    <col min="11539" max="11539" width="14.7265625" style="19" customWidth="1"/>
    <col min="11540" max="11540" width="10.7265625" style="19" customWidth="1"/>
    <col min="11541" max="11541" width="15.7265625" style="19" customWidth="1"/>
    <col min="11542" max="11542" width="1.26953125" style="19" customWidth="1"/>
    <col min="11543" max="11543" width="14.7265625" style="19" customWidth="1"/>
    <col min="11544" max="11544" width="10.7265625" style="19" customWidth="1"/>
    <col min="11545" max="11545" width="15.7265625" style="19" customWidth="1"/>
    <col min="11546" max="11546" width="1.26953125" style="19" customWidth="1"/>
    <col min="11547" max="11547" width="18.26953125" style="19" customWidth="1"/>
    <col min="11548" max="11776" width="9.1796875" style="19"/>
    <col min="11777" max="11777" width="2.7265625" style="19" customWidth="1"/>
    <col min="11778" max="11778" width="19.7265625" style="19" customWidth="1"/>
    <col min="11779" max="11779" width="13.54296875" style="19" bestFit="1" customWidth="1"/>
    <col min="11780" max="11780" width="63.1796875" style="19" customWidth="1"/>
    <col min="11781" max="11781" width="16.26953125" style="19" customWidth="1"/>
    <col min="11782" max="11782" width="5.453125" style="19" customWidth="1"/>
    <col min="11783" max="11783" width="14.7265625" style="19" customWidth="1"/>
    <col min="11784" max="11784" width="10.7265625" style="19" customWidth="1"/>
    <col min="11785" max="11785" width="15.7265625" style="19" customWidth="1"/>
    <col min="11786" max="11786" width="1.26953125" style="19" customWidth="1"/>
    <col min="11787" max="11787" width="14.7265625" style="19" customWidth="1"/>
    <col min="11788" max="11788" width="10.7265625" style="19" customWidth="1"/>
    <col min="11789" max="11789" width="15.7265625" style="19" customWidth="1"/>
    <col min="11790" max="11790" width="1.26953125" style="19" customWidth="1"/>
    <col min="11791" max="11791" width="14.7265625" style="19" customWidth="1"/>
    <col min="11792" max="11792" width="10.7265625" style="19" customWidth="1"/>
    <col min="11793" max="11793" width="15.7265625" style="19" customWidth="1"/>
    <col min="11794" max="11794" width="1.26953125" style="19" customWidth="1"/>
    <col min="11795" max="11795" width="14.7265625" style="19" customWidth="1"/>
    <col min="11796" max="11796" width="10.7265625" style="19" customWidth="1"/>
    <col min="11797" max="11797" width="15.7265625" style="19" customWidth="1"/>
    <col min="11798" max="11798" width="1.26953125" style="19" customWidth="1"/>
    <col min="11799" max="11799" width="14.7265625" style="19" customWidth="1"/>
    <col min="11800" max="11800" width="10.7265625" style="19" customWidth="1"/>
    <col min="11801" max="11801" width="15.7265625" style="19" customWidth="1"/>
    <col min="11802" max="11802" width="1.26953125" style="19" customWidth="1"/>
    <col min="11803" max="11803" width="18.26953125" style="19" customWidth="1"/>
    <col min="11804" max="12032" width="9.1796875" style="19"/>
    <col min="12033" max="12033" width="2.7265625" style="19" customWidth="1"/>
    <col min="12034" max="12034" width="19.7265625" style="19" customWidth="1"/>
    <col min="12035" max="12035" width="13.54296875" style="19" bestFit="1" customWidth="1"/>
    <col min="12036" max="12036" width="63.1796875" style="19" customWidth="1"/>
    <col min="12037" max="12037" width="16.26953125" style="19" customWidth="1"/>
    <col min="12038" max="12038" width="5.453125" style="19" customWidth="1"/>
    <col min="12039" max="12039" width="14.7265625" style="19" customWidth="1"/>
    <col min="12040" max="12040" width="10.7265625" style="19" customWidth="1"/>
    <col min="12041" max="12041" width="15.7265625" style="19" customWidth="1"/>
    <col min="12042" max="12042" width="1.26953125" style="19" customWidth="1"/>
    <col min="12043" max="12043" width="14.7265625" style="19" customWidth="1"/>
    <col min="12044" max="12044" width="10.7265625" style="19" customWidth="1"/>
    <col min="12045" max="12045" width="15.7265625" style="19" customWidth="1"/>
    <col min="12046" max="12046" width="1.26953125" style="19" customWidth="1"/>
    <col min="12047" max="12047" width="14.7265625" style="19" customWidth="1"/>
    <col min="12048" max="12048" width="10.7265625" style="19" customWidth="1"/>
    <col min="12049" max="12049" width="15.7265625" style="19" customWidth="1"/>
    <col min="12050" max="12050" width="1.26953125" style="19" customWidth="1"/>
    <col min="12051" max="12051" width="14.7265625" style="19" customWidth="1"/>
    <col min="12052" max="12052" width="10.7265625" style="19" customWidth="1"/>
    <col min="12053" max="12053" width="15.7265625" style="19" customWidth="1"/>
    <col min="12054" max="12054" width="1.26953125" style="19" customWidth="1"/>
    <col min="12055" max="12055" width="14.7265625" style="19" customWidth="1"/>
    <col min="12056" max="12056" width="10.7265625" style="19" customWidth="1"/>
    <col min="12057" max="12057" width="15.7265625" style="19" customWidth="1"/>
    <col min="12058" max="12058" width="1.26953125" style="19" customWidth="1"/>
    <col min="12059" max="12059" width="18.26953125" style="19" customWidth="1"/>
    <col min="12060" max="12288" width="9.1796875" style="19"/>
    <col min="12289" max="12289" width="2.7265625" style="19" customWidth="1"/>
    <col min="12290" max="12290" width="19.7265625" style="19" customWidth="1"/>
    <col min="12291" max="12291" width="13.54296875" style="19" bestFit="1" customWidth="1"/>
    <col min="12292" max="12292" width="63.1796875" style="19" customWidth="1"/>
    <col min="12293" max="12293" width="16.26953125" style="19" customWidth="1"/>
    <col min="12294" max="12294" width="5.453125" style="19" customWidth="1"/>
    <col min="12295" max="12295" width="14.7265625" style="19" customWidth="1"/>
    <col min="12296" max="12296" width="10.7265625" style="19" customWidth="1"/>
    <col min="12297" max="12297" width="15.7265625" style="19" customWidth="1"/>
    <col min="12298" max="12298" width="1.26953125" style="19" customWidth="1"/>
    <col min="12299" max="12299" width="14.7265625" style="19" customWidth="1"/>
    <col min="12300" max="12300" width="10.7265625" style="19" customWidth="1"/>
    <col min="12301" max="12301" width="15.7265625" style="19" customWidth="1"/>
    <col min="12302" max="12302" width="1.26953125" style="19" customWidth="1"/>
    <col min="12303" max="12303" width="14.7265625" style="19" customWidth="1"/>
    <col min="12304" max="12304" width="10.7265625" style="19" customWidth="1"/>
    <col min="12305" max="12305" width="15.7265625" style="19" customWidth="1"/>
    <col min="12306" max="12306" width="1.26953125" style="19" customWidth="1"/>
    <col min="12307" max="12307" width="14.7265625" style="19" customWidth="1"/>
    <col min="12308" max="12308" width="10.7265625" style="19" customWidth="1"/>
    <col min="12309" max="12309" width="15.7265625" style="19" customWidth="1"/>
    <col min="12310" max="12310" width="1.26953125" style="19" customWidth="1"/>
    <col min="12311" max="12311" width="14.7265625" style="19" customWidth="1"/>
    <col min="12312" max="12312" width="10.7265625" style="19" customWidth="1"/>
    <col min="12313" max="12313" width="15.7265625" style="19" customWidth="1"/>
    <col min="12314" max="12314" width="1.26953125" style="19" customWidth="1"/>
    <col min="12315" max="12315" width="18.26953125" style="19" customWidth="1"/>
    <col min="12316" max="12544" width="9.1796875" style="19"/>
    <col min="12545" max="12545" width="2.7265625" style="19" customWidth="1"/>
    <col min="12546" max="12546" width="19.7265625" style="19" customWidth="1"/>
    <col min="12547" max="12547" width="13.54296875" style="19" bestFit="1" customWidth="1"/>
    <col min="12548" max="12548" width="63.1796875" style="19" customWidth="1"/>
    <col min="12549" max="12549" width="16.26953125" style="19" customWidth="1"/>
    <col min="12550" max="12550" width="5.453125" style="19" customWidth="1"/>
    <col min="12551" max="12551" width="14.7265625" style="19" customWidth="1"/>
    <col min="12552" max="12552" width="10.7265625" style="19" customWidth="1"/>
    <col min="12553" max="12553" width="15.7265625" style="19" customWidth="1"/>
    <col min="12554" max="12554" width="1.26953125" style="19" customWidth="1"/>
    <col min="12555" max="12555" width="14.7265625" style="19" customWidth="1"/>
    <col min="12556" max="12556" width="10.7265625" style="19" customWidth="1"/>
    <col min="12557" max="12557" width="15.7265625" style="19" customWidth="1"/>
    <col min="12558" max="12558" width="1.26953125" style="19" customWidth="1"/>
    <col min="12559" max="12559" width="14.7265625" style="19" customWidth="1"/>
    <col min="12560" max="12560" width="10.7265625" style="19" customWidth="1"/>
    <col min="12561" max="12561" width="15.7265625" style="19" customWidth="1"/>
    <col min="12562" max="12562" width="1.26953125" style="19" customWidth="1"/>
    <col min="12563" max="12563" width="14.7265625" style="19" customWidth="1"/>
    <col min="12564" max="12564" width="10.7265625" style="19" customWidth="1"/>
    <col min="12565" max="12565" width="15.7265625" style="19" customWidth="1"/>
    <col min="12566" max="12566" width="1.26953125" style="19" customWidth="1"/>
    <col min="12567" max="12567" width="14.7265625" style="19" customWidth="1"/>
    <col min="12568" max="12568" width="10.7265625" style="19" customWidth="1"/>
    <col min="12569" max="12569" width="15.7265625" style="19" customWidth="1"/>
    <col min="12570" max="12570" width="1.26953125" style="19" customWidth="1"/>
    <col min="12571" max="12571" width="18.26953125" style="19" customWidth="1"/>
    <col min="12572" max="12800" width="9.1796875" style="19"/>
    <col min="12801" max="12801" width="2.7265625" style="19" customWidth="1"/>
    <col min="12802" max="12802" width="19.7265625" style="19" customWidth="1"/>
    <col min="12803" max="12803" width="13.54296875" style="19" bestFit="1" customWidth="1"/>
    <col min="12804" max="12804" width="63.1796875" style="19" customWidth="1"/>
    <col min="12805" max="12805" width="16.26953125" style="19" customWidth="1"/>
    <col min="12806" max="12806" width="5.453125" style="19" customWidth="1"/>
    <col min="12807" max="12807" width="14.7265625" style="19" customWidth="1"/>
    <col min="12808" max="12808" width="10.7265625" style="19" customWidth="1"/>
    <col min="12809" max="12809" width="15.7265625" style="19" customWidth="1"/>
    <col min="12810" max="12810" width="1.26953125" style="19" customWidth="1"/>
    <col min="12811" max="12811" width="14.7265625" style="19" customWidth="1"/>
    <col min="12812" max="12812" width="10.7265625" style="19" customWidth="1"/>
    <col min="12813" max="12813" width="15.7265625" style="19" customWidth="1"/>
    <col min="12814" max="12814" width="1.26953125" style="19" customWidth="1"/>
    <col min="12815" max="12815" width="14.7265625" style="19" customWidth="1"/>
    <col min="12816" max="12816" width="10.7265625" style="19" customWidth="1"/>
    <col min="12817" max="12817" width="15.7265625" style="19" customWidth="1"/>
    <col min="12818" max="12818" width="1.26953125" style="19" customWidth="1"/>
    <col min="12819" max="12819" width="14.7265625" style="19" customWidth="1"/>
    <col min="12820" max="12820" width="10.7265625" style="19" customWidth="1"/>
    <col min="12821" max="12821" width="15.7265625" style="19" customWidth="1"/>
    <col min="12822" max="12822" width="1.26953125" style="19" customWidth="1"/>
    <col min="12823" max="12823" width="14.7265625" style="19" customWidth="1"/>
    <col min="12824" max="12824" width="10.7265625" style="19" customWidth="1"/>
    <col min="12825" max="12825" width="15.7265625" style="19" customWidth="1"/>
    <col min="12826" max="12826" width="1.26953125" style="19" customWidth="1"/>
    <col min="12827" max="12827" width="18.26953125" style="19" customWidth="1"/>
    <col min="12828" max="13056" width="9.1796875" style="19"/>
    <col min="13057" max="13057" width="2.7265625" style="19" customWidth="1"/>
    <col min="13058" max="13058" width="19.7265625" style="19" customWidth="1"/>
    <col min="13059" max="13059" width="13.54296875" style="19" bestFit="1" customWidth="1"/>
    <col min="13060" max="13060" width="63.1796875" style="19" customWidth="1"/>
    <col min="13061" max="13061" width="16.26953125" style="19" customWidth="1"/>
    <col min="13062" max="13062" width="5.453125" style="19" customWidth="1"/>
    <col min="13063" max="13063" width="14.7265625" style="19" customWidth="1"/>
    <col min="13064" max="13064" width="10.7265625" style="19" customWidth="1"/>
    <col min="13065" max="13065" width="15.7265625" style="19" customWidth="1"/>
    <col min="13066" max="13066" width="1.26953125" style="19" customWidth="1"/>
    <col min="13067" max="13067" width="14.7265625" style="19" customWidth="1"/>
    <col min="13068" max="13068" width="10.7265625" style="19" customWidth="1"/>
    <col min="13069" max="13069" width="15.7265625" style="19" customWidth="1"/>
    <col min="13070" max="13070" width="1.26953125" style="19" customWidth="1"/>
    <col min="13071" max="13071" width="14.7265625" style="19" customWidth="1"/>
    <col min="13072" max="13072" width="10.7265625" style="19" customWidth="1"/>
    <col min="13073" max="13073" width="15.7265625" style="19" customWidth="1"/>
    <col min="13074" max="13074" width="1.26953125" style="19" customWidth="1"/>
    <col min="13075" max="13075" width="14.7265625" style="19" customWidth="1"/>
    <col min="13076" max="13076" width="10.7265625" style="19" customWidth="1"/>
    <col min="13077" max="13077" width="15.7265625" style="19" customWidth="1"/>
    <col min="13078" max="13078" width="1.26953125" style="19" customWidth="1"/>
    <col min="13079" max="13079" width="14.7265625" style="19" customWidth="1"/>
    <col min="13080" max="13080" width="10.7265625" style="19" customWidth="1"/>
    <col min="13081" max="13081" width="15.7265625" style="19" customWidth="1"/>
    <col min="13082" max="13082" width="1.26953125" style="19" customWidth="1"/>
    <col min="13083" max="13083" width="18.26953125" style="19" customWidth="1"/>
    <col min="13084" max="13312" width="9.1796875" style="19"/>
    <col min="13313" max="13313" width="2.7265625" style="19" customWidth="1"/>
    <col min="13314" max="13314" width="19.7265625" style="19" customWidth="1"/>
    <col min="13315" max="13315" width="13.54296875" style="19" bestFit="1" customWidth="1"/>
    <col min="13316" max="13316" width="63.1796875" style="19" customWidth="1"/>
    <col min="13317" max="13317" width="16.26953125" style="19" customWidth="1"/>
    <col min="13318" max="13318" width="5.453125" style="19" customWidth="1"/>
    <col min="13319" max="13319" width="14.7265625" style="19" customWidth="1"/>
    <col min="13320" max="13320" width="10.7265625" style="19" customWidth="1"/>
    <col min="13321" max="13321" width="15.7265625" style="19" customWidth="1"/>
    <col min="13322" max="13322" width="1.26953125" style="19" customWidth="1"/>
    <col min="13323" max="13323" width="14.7265625" style="19" customWidth="1"/>
    <col min="13324" max="13324" width="10.7265625" style="19" customWidth="1"/>
    <col min="13325" max="13325" width="15.7265625" style="19" customWidth="1"/>
    <col min="13326" max="13326" width="1.26953125" style="19" customWidth="1"/>
    <col min="13327" max="13327" width="14.7265625" style="19" customWidth="1"/>
    <col min="13328" max="13328" width="10.7265625" style="19" customWidth="1"/>
    <col min="13329" max="13329" width="15.7265625" style="19" customWidth="1"/>
    <col min="13330" max="13330" width="1.26953125" style="19" customWidth="1"/>
    <col min="13331" max="13331" width="14.7265625" style="19" customWidth="1"/>
    <col min="13332" max="13332" width="10.7265625" style="19" customWidth="1"/>
    <col min="13333" max="13333" width="15.7265625" style="19" customWidth="1"/>
    <col min="13334" max="13334" width="1.26953125" style="19" customWidth="1"/>
    <col min="13335" max="13335" width="14.7265625" style="19" customWidth="1"/>
    <col min="13336" max="13336" width="10.7265625" style="19" customWidth="1"/>
    <col min="13337" max="13337" width="15.7265625" style="19" customWidth="1"/>
    <col min="13338" max="13338" width="1.26953125" style="19" customWidth="1"/>
    <col min="13339" max="13339" width="18.26953125" style="19" customWidth="1"/>
    <col min="13340" max="13568" width="9.1796875" style="19"/>
    <col min="13569" max="13569" width="2.7265625" style="19" customWidth="1"/>
    <col min="13570" max="13570" width="19.7265625" style="19" customWidth="1"/>
    <col min="13571" max="13571" width="13.54296875" style="19" bestFit="1" customWidth="1"/>
    <col min="13572" max="13572" width="63.1796875" style="19" customWidth="1"/>
    <col min="13573" max="13573" width="16.26953125" style="19" customWidth="1"/>
    <col min="13574" max="13574" width="5.453125" style="19" customWidth="1"/>
    <col min="13575" max="13575" width="14.7265625" style="19" customWidth="1"/>
    <col min="13576" max="13576" width="10.7265625" style="19" customWidth="1"/>
    <col min="13577" max="13577" width="15.7265625" style="19" customWidth="1"/>
    <col min="13578" max="13578" width="1.26953125" style="19" customWidth="1"/>
    <col min="13579" max="13579" width="14.7265625" style="19" customWidth="1"/>
    <col min="13580" max="13580" width="10.7265625" style="19" customWidth="1"/>
    <col min="13581" max="13581" width="15.7265625" style="19" customWidth="1"/>
    <col min="13582" max="13582" width="1.26953125" style="19" customWidth="1"/>
    <col min="13583" max="13583" width="14.7265625" style="19" customWidth="1"/>
    <col min="13584" max="13584" width="10.7265625" style="19" customWidth="1"/>
    <col min="13585" max="13585" width="15.7265625" style="19" customWidth="1"/>
    <col min="13586" max="13586" width="1.26953125" style="19" customWidth="1"/>
    <col min="13587" max="13587" width="14.7265625" style="19" customWidth="1"/>
    <col min="13588" max="13588" width="10.7265625" style="19" customWidth="1"/>
    <col min="13589" max="13589" width="15.7265625" style="19" customWidth="1"/>
    <col min="13590" max="13590" width="1.26953125" style="19" customWidth="1"/>
    <col min="13591" max="13591" width="14.7265625" style="19" customWidth="1"/>
    <col min="13592" max="13592" width="10.7265625" style="19" customWidth="1"/>
    <col min="13593" max="13593" width="15.7265625" style="19" customWidth="1"/>
    <col min="13594" max="13594" width="1.26953125" style="19" customWidth="1"/>
    <col min="13595" max="13595" width="18.26953125" style="19" customWidth="1"/>
    <col min="13596" max="13824" width="9.1796875" style="19"/>
    <col min="13825" max="13825" width="2.7265625" style="19" customWidth="1"/>
    <col min="13826" max="13826" width="19.7265625" style="19" customWidth="1"/>
    <col min="13827" max="13827" width="13.54296875" style="19" bestFit="1" customWidth="1"/>
    <col min="13828" max="13828" width="63.1796875" style="19" customWidth="1"/>
    <col min="13829" max="13829" width="16.26953125" style="19" customWidth="1"/>
    <col min="13830" max="13830" width="5.453125" style="19" customWidth="1"/>
    <col min="13831" max="13831" width="14.7265625" style="19" customWidth="1"/>
    <col min="13832" max="13832" width="10.7265625" style="19" customWidth="1"/>
    <col min="13833" max="13833" width="15.7265625" style="19" customWidth="1"/>
    <col min="13834" max="13834" width="1.26953125" style="19" customWidth="1"/>
    <col min="13835" max="13835" width="14.7265625" style="19" customWidth="1"/>
    <col min="13836" max="13836" width="10.7265625" style="19" customWidth="1"/>
    <col min="13837" max="13837" width="15.7265625" style="19" customWidth="1"/>
    <col min="13838" max="13838" width="1.26953125" style="19" customWidth="1"/>
    <col min="13839" max="13839" width="14.7265625" style="19" customWidth="1"/>
    <col min="13840" max="13840" width="10.7265625" style="19" customWidth="1"/>
    <col min="13841" max="13841" width="15.7265625" style="19" customWidth="1"/>
    <col min="13842" max="13842" width="1.26953125" style="19" customWidth="1"/>
    <col min="13843" max="13843" width="14.7265625" style="19" customWidth="1"/>
    <col min="13844" max="13844" width="10.7265625" style="19" customWidth="1"/>
    <col min="13845" max="13845" width="15.7265625" style="19" customWidth="1"/>
    <col min="13846" max="13846" width="1.26953125" style="19" customWidth="1"/>
    <col min="13847" max="13847" width="14.7265625" style="19" customWidth="1"/>
    <col min="13848" max="13848" width="10.7265625" style="19" customWidth="1"/>
    <col min="13849" max="13849" width="15.7265625" style="19" customWidth="1"/>
    <col min="13850" max="13850" width="1.26953125" style="19" customWidth="1"/>
    <col min="13851" max="13851" width="18.26953125" style="19" customWidth="1"/>
    <col min="13852" max="14080" width="9.1796875" style="19"/>
    <col min="14081" max="14081" width="2.7265625" style="19" customWidth="1"/>
    <col min="14082" max="14082" width="19.7265625" style="19" customWidth="1"/>
    <col min="14083" max="14083" width="13.54296875" style="19" bestFit="1" customWidth="1"/>
    <col min="14084" max="14084" width="63.1796875" style="19" customWidth="1"/>
    <col min="14085" max="14085" width="16.26953125" style="19" customWidth="1"/>
    <col min="14086" max="14086" width="5.453125" style="19" customWidth="1"/>
    <col min="14087" max="14087" width="14.7265625" style="19" customWidth="1"/>
    <col min="14088" max="14088" width="10.7265625" style="19" customWidth="1"/>
    <col min="14089" max="14089" width="15.7265625" style="19" customWidth="1"/>
    <col min="14090" max="14090" width="1.26953125" style="19" customWidth="1"/>
    <col min="14091" max="14091" width="14.7265625" style="19" customWidth="1"/>
    <col min="14092" max="14092" width="10.7265625" style="19" customWidth="1"/>
    <col min="14093" max="14093" width="15.7265625" style="19" customWidth="1"/>
    <col min="14094" max="14094" width="1.26953125" style="19" customWidth="1"/>
    <col min="14095" max="14095" width="14.7265625" style="19" customWidth="1"/>
    <col min="14096" max="14096" width="10.7265625" style="19" customWidth="1"/>
    <col min="14097" max="14097" width="15.7265625" style="19" customWidth="1"/>
    <col min="14098" max="14098" width="1.26953125" style="19" customWidth="1"/>
    <col min="14099" max="14099" width="14.7265625" style="19" customWidth="1"/>
    <col min="14100" max="14100" width="10.7265625" style="19" customWidth="1"/>
    <col min="14101" max="14101" width="15.7265625" style="19" customWidth="1"/>
    <col min="14102" max="14102" width="1.26953125" style="19" customWidth="1"/>
    <col min="14103" max="14103" width="14.7265625" style="19" customWidth="1"/>
    <col min="14104" max="14104" width="10.7265625" style="19" customWidth="1"/>
    <col min="14105" max="14105" width="15.7265625" style="19" customWidth="1"/>
    <col min="14106" max="14106" width="1.26953125" style="19" customWidth="1"/>
    <col min="14107" max="14107" width="18.26953125" style="19" customWidth="1"/>
    <col min="14108" max="14336" width="9.1796875" style="19"/>
    <col min="14337" max="14337" width="2.7265625" style="19" customWidth="1"/>
    <col min="14338" max="14338" width="19.7265625" style="19" customWidth="1"/>
    <col min="14339" max="14339" width="13.54296875" style="19" bestFit="1" customWidth="1"/>
    <col min="14340" max="14340" width="63.1796875" style="19" customWidth="1"/>
    <col min="14341" max="14341" width="16.26953125" style="19" customWidth="1"/>
    <col min="14342" max="14342" width="5.453125" style="19" customWidth="1"/>
    <col min="14343" max="14343" width="14.7265625" style="19" customWidth="1"/>
    <col min="14344" max="14344" width="10.7265625" style="19" customWidth="1"/>
    <col min="14345" max="14345" width="15.7265625" style="19" customWidth="1"/>
    <col min="14346" max="14346" width="1.26953125" style="19" customWidth="1"/>
    <col min="14347" max="14347" width="14.7265625" style="19" customWidth="1"/>
    <col min="14348" max="14348" width="10.7265625" style="19" customWidth="1"/>
    <col min="14349" max="14349" width="15.7265625" style="19" customWidth="1"/>
    <col min="14350" max="14350" width="1.26953125" style="19" customWidth="1"/>
    <col min="14351" max="14351" width="14.7265625" style="19" customWidth="1"/>
    <col min="14352" max="14352" width="10.7265625" style="19" customWidth="1"/>
    <col min="14353" max="14353" width="15.7265625" style="19" customWidth="1"/>
    <col min="14354" max="14354" width="1.26953125" style="19" customWidth="1"/>
    <col min="14355" max="14355" width="14.7265625" style="19" customWidth="1"/>
    <col min="14356" max="14356" width="10.7265625" style="19" customWidth="1"/>
    <col min="14357" max="14357" width="15.7265625" style="19" customWidth="1"/>
    <col min="14358" max="14358" width="1.26953125" style="19" customWidth="1"/>
    <col min="14359" max="14359" width="14.7265625" style="19" customWidth="1"/>
    <col min="14360" max="14360" width="10.7265625" style="19" customWidth="1"/>
    <col min="14361" max="14361" width="15.7265625" style="19" customWidth="1"/>
    <col min="14362" max="14362" width="1.26953125" style="19" customWidth="1"/>
    <col min="14363" max="14363" width="18.26953125" style="19" customWidth="1"/>
    <col min="14364" max="14592" width="9.1796875" style="19"/>
    <col min="14593" max="14593" width="2.7265625" style="19" customWidth="1"/>
    <col min="14594" max="14594" width="19.7265625" style="19" customWidth="1"/>
    <col min="14595" max="14595" width="13.54296875" style="19" bestFit="1" customWidth="1"/>
    <col min="14596" max="14596" width="63.1796875" style="19" customWidth="1"/>
    <col min="14597" max="14597" width="16.26953125" style="19" customWidth="1"/>
    <col min="14598" max="14598" width="5.453125" style="19" customWidth="1"/>
    <col min="14599" max="14599" width="14.7265625" style="19" customWidth="1"/>
    <col min="14600" max="14600" width="10.7265625" style="19" customWidth="1"/>
    <col min="14601" max="14601" width="15.7265625" style="19" customWidth="1"/>
    <col min="14602" max="14602" width="1.26953125" style="19" customWidth="1"/>
    <col min="14603" max="14603" width="14.7265625" style="19" customWidth="1"/>
    <col min="14604" max="14604" width="10.7265625" style="19" customWidth="1"/>
    <col min="14605" max="14605" width="15.7265625" style="19" customWidth="1"/>
    <col min="14606" max="14606" width="1.26953125" style="19" customWidth="1"/>
    <col min="14607" max="14607" width="14.7265625" style="19" customWidth="1"/>
    <col min="14608" max="14608" width="10.7265625" style="19" customWidth="1"/>
    <col min="14609" max="14609" width="15.7265625" style="19" customWidth="1"/>
    <col min="14610" max="14610" width="1.26953125" style="19" customWidth="1"/>
    <col min="14611" max="14611" width="14.7265625" style="19" customWidth="1"/>
    <col min="14612" max="14612" width="10.7265625" style="19" customWidth="1"/>
    <col min="14613" max="14613" width="15.7265625" style="19" customWidth="1"/>
    <col min="14614" max="14614" width="1.26953125" style="19" customWidth="1"/>
    <col min="14615" max="14615" width="14.7265625" style="19" customWidth="1"/>
    <col min="14616" max="14616" width="10.7265625" style="19" customWidth="1"/>
    <col min="14617" max="14617" width="15.7265625" style="19" customWidth="1"/>
    <col min="14618" max="14618" width="1.26953125" style="19" customWidth="1"/>
    <col min="14619" max="14619" width="18.26953125" style="19" customWidth="1"/>
    <col min="14620" max="14848" width="9.1796875" style="19"/>
    <col min="14849" max="14849" width="2.7265625" style="19" customWidth="1"/>
    <col min="14850" max="14850" width="19.7265625" style="19" customWidth="1"/>
    <col min="14851" max="14851" width="13.54296875" style="19" bestFit="1" customWidth="1"/>
    <col min="14852" max="14852" width="63.1796875" style="19" customWidth="1"/>
    <col min="14853" max="14853" width="16.26953125" style="19" customWidth="1"/>
    <col min="14854" max="14854" width="5.453125" style="19" customWidth="1"/>
    <col min="14855" max="14855" width="14.7265625" style="19" customWidth="1"/>
    <col min="14856" max="14856" width="10.7265625" style="19" customWidth="1"/>
    <col min="14857" max="14857" width="15.7265625" style="19" customWidth="1"/>
    <col min="14858" max="14858" width="1.26953125" style="19" customWidth="1"/>
    <col min="14859" max="14859" width="14.7265625" style="19" customWidth="1"/>
    <col min="14860" max="14860" width="10.7265625" style="19" customWidth="1"/>
    <col min="14861" max="14861" width="15.7265625" style="19" customWidth="1"/>
    <col min="14862" max="14862" width="1.26953125" style="19" customWidth="1"/>
    <col min="14863" max="14863" width="14.7265625" style="19" customWidth="1"/>
    <col min="14864" max="14864" width="10.7265625" style="19" customWidth="1"/>
    <col min="14865" max="14865" width="15.7265625" style="19" customWidth="1"/>
    <col min="14866" max="14866" width="1.26953125" style="19" customWidth="1"/>
    <col min="14867" max="14867" width="14.7265625" style="19" customWidth="1"/>
    <col min="14868" max="14868" width="10.7265625" style="19" customWidth="1"/>
    <col min="14869" max="14869" width="15.7265625" style="19" customWidth="1"/>
    <col min="14870" max="14870" width="1.26953125" style="19" customWidth="1"/>
    <col min="14871" max="14871" width="14.7265625" style="19" customWidth="1"/>
    <col min="14872" max="14872" width="10.7265625" style="19" customWidth="1"/>
    <col min="14873" max="14873" width="15.7265625" style="19" customWidth="1"/>
    <col min="14874" max="14874" width="1.26953125" style="19" customWidth="1"/>
    <col min="14875" max="14875" width="18.26953125" style="19" customWidth="1"/>
    <col min="14876" max="15104" width="9.1796875" style="19"/>
    <col min="15105" max="15105" width="2.7265625" style="19" customWidth="1"/>
    <col min="15106" max="15106" width="19.7265625" style="19" customWidth="1"/>
    <col min="15107" max="15107" width="13.54296875" style="19" bestFit="1" customWidth="1"/>
    <col min="15108" max="15108" width="63.1796875" style="19" customWidth="1"/>
    <col min="15109" max="15109" width="16.26953125" style="19" customWidth="1"/>
    <col min="15110" max="15110" width="5.453125" style="19" customWidth="1"/>
    <col min="15111" max="15111" width="14.7265625" style="19" customWidth="1"/>
    <col min="15112" max="15112" width="10.7265625" style="19" customWidth="1"/>
    <col min="15113" max="15113" width="15.7265625" style="19" customWidth="1"/>
    <col min="15114" max="15114" width="1.26953125" style="19" customWidth="1"/>
    <col min="15115" max="15115" width="14.7265625" style="19" customWidth="1"/>
    <col min="15116" max="15116" width="10.7265625" style="19" customWidth="1"/>
    <col min="15117" max="15117" width="15.7265625" style="19" customWidth="1"/>
    <col min="15118" max="15118" width="1.26953125" style="19" customWidth="1"/>
    <col min="15119" max="15119" width="14.7265625" style="19" customWidth="1"/>
    <col min="15120" max="15120" width="10.7265625" style="19" customWidth="1"/>
    <col min="15121" max="15121" width="15.7265625" style="19" customWidth="1"/>
    <col min="15122" max="15122" width="1.26953125" style="19" customWidth="1"/>
    <col min="15123" max="15123" width="14.7265625" style="19" customWidth="1"/>
    <col min="15124" max="15124" width="10.7265625" style="19" customWidth="1"/>
    <col min="15125" max="15125" width="15.7265625" style="19" customWidth="1"/>
    <col min="15126" max="15126" width="1.26953125" style="19" customWidth="1"/>
    <col min="15127" max="15127" width="14.7265625" style="19" customWidth="1"/>
    <col min="15128" max="15128" width="10.7265625" style="19" customWidth="1"/>
    <col min="15129" max="15129" width="15.7265625" style="19" customWidth="1"/>
    <col min="15130" max="15130" width="1.26953125" style="19" customWidth="1"/>
    <col min="15131" max="15131" width="18.26953125" style="19" customWidth="1"/>
    <col min="15132" max="15360" width="9.1796875" style="19"/>
    <col min="15361" max="15361" width="2.7265625" style="19" customWidth="1"/>
    <col min="15362" max="15362" width="19.7265625" style="19" customWidth="1"/>
    <col min="15363" max="15363" width="13.54296875" style="19" bestFit="1" customWidth="1"/>
    <col min="15364" max="15364" width="63.1796875" style="19" customWidth="1"/>
    <col min="15365" max="15365" width="16.26953125" style="19" customWidth="1"/>
    <col min="15366" max="15366" width="5.453125" style="19" customWidth="1"/>
    <col min="15367" max="15367" width="14.7265625" style="19" customWidth="1"/>
    <col min="15368" max="15368" width="10.7265625" style="19" customWidth="1"/>
    <col min="15369" max="15369" width="15.7265625" style="19" customWidth="1"/>
    <col min="15370" max="15370" width="1.26953125" style="19" customWidth="1"/>
    <col min="15371" max="15371" width="14.7265625" style="19" customWidth="1"/>
    <col min="15372" max="15372" width="10.7265625" style="19" customWidth="1"/>
    <col min="15373" max="15373" width="15.7265625" style="19" customWidth="1"/>
    <col min="15374" max="15374" width="1.26953125" style="19" customWidth="1"/>
    <col min="15375" max="15375" width="14.7265625" style="19" customWidth="1"/>
    <col min="15376" max="15376" width="10.7265625" style="19" customWidth="1"/>
    <col min="15377" max="15377" width="15.7265625" style="19" customWidth="1"/>
    <col min="15378" max="15378" width="1.26953125" style="19" customWidth="1"/>
    <col min="15379" max="15379" width="14.7265625" style="19" customWidth="1"/>
    <col min="15380" max="15380" width="10.7265625" style="19" customWidth="1"/>
    <col min="15381" max="15381" width="15.7265625" style="19" customWidth="1"/>
    <col min="15382" max="15382" width="1.26953125" style="19" customWidth="1"/>
    <col min="15383" max="15383" width="14.7265625" style="19" customWidth="1"/>
    <col min="15384" max="15384" width="10.7265625" style="19" customWidth="1"/>
    <col min="15385" max="15385" width="15.7265625" style="19" customWidth="1"/>
    <col min="15386" max="15386" width="1.26953125" style="19" customWidth="1"/>
    <col min="15387" max="15387" width="18.26953125" style="19" customWidth="1"/>
    <col min="15388" max="15616" width="9.1796875" style="19"/>
    <col min="15617" max="15617" width="2.7265625" style="19" customWidth="1"/>
    <col min="15618" max="15618" width="19.7265625" style="19" customWidth="1"/>
    <col min="15619" max="15619" width="13.54296875" style="19" bestFit="1" customWidth="1"/>
    <col min="15620" max="15620" width="63.1796875" style="19" customWidth="1"/>
    <col min="15621" max="15621" width="16.26953125" style="19" customWidth="1"/>
    <col min="15622" max="15622" width="5.453125" style="19" customWidth="1"/>
    <col min="15623" max="15623" width="14.7265625" style="19" customWidth="1"/>
    <col min="15624" max="15624" width="10.7265625" style="19" customWidth="1"/>
    <col min="15625" max="15625" width="15.7265625" style="19" customWidth="1"/>
    <col min="15626" max="15626" width="1.26953125" style="19" customWidth="1"/>
    <col min="15627" max="15627" width="14.7265625" style="19" customWidth="1"/>
    <col min="15628" max="15628" width="10.7265625" style="19" customWidth="1"/>
    <col min="15629" max="15629" width="15.7265625" style="19" customWidth="1"/>
    <col min="15630" max="15630" width="1.26953125" style="19" customWidth="1"/>
    <col min="15631" max="15631" width="14.7265625" style="19" customWidth="1"/>
    <col min="15632" max="15632" width="10.7265625" style="19" customWidth="1"/>
    <col min="15633" max="15633" width="15.7265625" style="19" customWidth="1"/>
    <col min="15634" max="15634" width="1.26953125" style="19" customWidth="1"/>
    <col min="15635" max="15635" width="14.7265625" style="19" customWidth="1"/>
    <col min="15636" max="15636" width="10.7265625" style="19" customWidth="1"/>
    <col min="15637" max="15637" width="15.7265625" style="19" customWidth="1"/>
    <col min="15638" max="15638" width="1.26953125" style="19" customWidth="1"/>
    <col min="15639" max="15639" width="14.7265625" style="19" customWidth="1"/>
    <col min="15640" max="15640" width="10.7265625" style="19" customWidth="1"/>
    <col min="15641" max="15641" width="15.7265625" style="19" customWidth="1"/>
    <col min="15642" max="15642" width="1.26953125" style="19" customWidth="1"/>
    <col min="15643" max="15643" width="18.26953125" style="19" customWidth="1"/>
    <col min="15644" max="15872" width="9.1796875" style="19"/>
    <col min="15873" max="15873" width="2.7265625" style="19" customWidth="1"/>
    <col min="15874" max="15874" width="19.7265625" style="19" customWidth="1"/>
    <col min="15875" max="15875" width="13.54296875" style="19" bestFit="1" customWidth="1"/>
    <col min="15876" max="15876" width="63.1796875" style="19" customWidth="1"/>
    <col min="15877" max="15877" width="16.26953125" style="19" customWidth="1"/>
    <col min="15878" max="15878" width="5.453125" style="19" customWidth="1"/>
    <col min="15879" max="15879" width="14.7265625" style="19" customWidth="1"/>
    <col min="15880" max="15880" width="10.7265625" style="19" customWidth="1"/>
    <col min="15881" max="15881" width="15.7265625" style="19" customWidth="1"/>
    <col min="15882" max="15882" width="1.26953125" style="19" customWidth="1"/>
    <col min="15883" max="15883" width="14.7265625" style="19" customWidth="1"/>
    <col min="15884" max="15884" width="10.7265625" style="19" customWidth="1"/>
    <col min="15885" max="15885" width="15.7265625" style="19" customWidth="1"/>
    <col min="15886" max="15886" width="1.26953125" style="19" customWidth="1"/>
    <col min="15887" max="15887" width="14.7265625" style="19" customWidth="1"/>
    <col min="15888" max="15888" width="10.7265625" style="19" customWidth="1"/>
    <col min="15889" max="15889" width="15.7265625" style="19" customWidth="1"/>
    <col min="15890" max="15890" width="1.26953125" style="19" customWidth="1"/>
    <col min="15891" max="15891" width="14.7265625" style="19" customWidth="1"/>
    <col min="15892" max="15892" width="10.7265625" style="19" customWidth="1"/>
    <col min="15893" max="15893" width="15.7265625" style="19" customWidth="1"/>
    <col min="15894" max="15894" width="1.26953125" style="19" customWidth="1"/>
    <col min="15895" max="15895" width="14.7265625" style="19" customWidth="1"/>
    <col min="15896" max="15896" width="10.7265625" style="19" customWidth="1"/>
    <col min="15897" max="15897" width="15.7265625" style="19" customWidth="1"/>
    <col min="15898" max="15898" width="1.26953125" style="19" customWidth="1"/>
    <col min="15899" max="15899" width="18.26953125" style="19" customWidth="1"/>
    <col min="15900" max="16128" width="9.1796875" style="19"/>
    <col min="16129" max="16129" width="2.7265625" style="19" customWidth="1"/>
    <col min="16130" max="16130" width="19.7265625" style="19" customWidth="1"/>
    <col min="16131" max="16131" width="13.54296875" style="19" bestFit="1" customWidth="1"/>
    <col min="16132" max="16132" width="63.1796875" style="19" customWidth="1"/>
    <col min="16133" max="16133" width="16.26953125" style="19" customWidth="1"/>
    <col min="16134" max="16134" width="5.453125" style="19" customWidth="1"/>
    <col min="16135" max="16135" width="14.7265625" style="19" customWidth="1"/>
    <col min="16136" max="16136" width="10.7265625" style="19" customWidth="1"/>
    <col min="16137" max="16137" width="15.7265625" style="19" customWidth="1"/>
    <col min="16138" max="16138" width="1.26953125" style="19" customWidth="1"/>
    <col min="16139" max="16139" width="14.7265625" style="19" customWidth="1"/>
    <col min="16140" max="16140" width="10.7265625" style="19" customWidth="1"/>
    <col min="16141" max="16141" width="15.7265625" style="19" customWidth="1"/>
    <col min="16142" max="16142" width="1.26953125" style="19" customWidth="1"/>
    <col min="16143" max="16143" width="14.7265625" style="19" customWidth="1"/>
    <col min="16144" max="16144" width="10.7265625" style="19" customWidth="1"/>
    <col min="16145" max="16145" width="15.7265625" style="19" customWidth="1"/>
    <col min="16146" max="16146" width="1.26953125" style="19" customWidth="1"/>
    <col min="16147" max="16147" width="14.7265625" style="19" customWidth="1"/>
    <col min="16148" max="16148" width="10.7265625" style="19" customWidth="1"/>
    <col min="16149" max="16149" width="15.7265625" style="19" customWidth="1"/>
    <col min="16150" max="16150" width="1.26953125" style="19" customWidth="1"/>
    <col min="16151" max="16151" width="14.7265625" style="19" customWidth="1"/>
    <col min="16152" max="16152" width="10.7265625" style="19" customWidth="1"/>
    <col min="16153" max="16153" width="15.7265625" style="19" customWidth="1"/>
    <col min="16154" max="16154" width="1.26953125" style="19" customWidth="1"/>
    <col min="16155" max="16155" width="18.26953125" style="19" customWidth="1"/>
    <col min="16156" max="16384" width="9.1796875" style="19"/>
  </cols>
  <sheetData>
    <row r="1" spans="1:27" ht="28.5" customHeight="1">
      <c r="B1" s="232" t="s">
        <v>94</v>
      </c>
      <c r="C1" s="233"/>
      <c r="D1" s="233"/>
      <c r="E1" s="233"/>
      <c r="F1" s="234"/>
      <c r="G1" s="234"/>
      <c r="H1" s="234"/>
      <c r="I1" s="234"/>
      <c r="J1" s="234"/>
      <c r="K1" s="234"/>
      <c r="L1" s="234"/>
      <c r="M1" s="234"/>
      <c r="N1" s="234"/>
      <c r="O1" s="234"/>
      <c r="P1" s="234"/>
      <c r="Q1" s="234"/>
      <c r="R1" s="234"/>
      <c r="S1" s="234"/>
      <c r="T1" s="234"/>
      <c r="U1" s="234"/>
      <c r="V1" s="234"/>
      <c r="W1" s="234"/>
      <c r="X1" s="234"/>
      <c r="Y1" s="234"/>
      <c r="Z1" s="234"/>
      <c r="AA1" s="235"/>
    </row>
    <row r="2" spans="1:27" ht="140.25" customHeight="1">
      <c r="B2" s="20"/>
      <c r="C2" s="19"/>
      <c r="E2" s="19"/>
      <c r="F2" s="19"/>
      <c r="G2" s="19"/>
      <c r="K2" s="19"/>
      <c r="O2" s="19"/>
      <c r="S2" s="19"/>
      <c r="W2" s="19"/>
    </row>
    <row r="3" spans="1:27" ht="70.5" customHeight="1">
      <c r="B3" s="20"/>
      <c r="C3" s="19"/>
      <c r="E3" s="19"/>
      <c r="F3" s="19"/>
      <c r="G3" s="19"/>
      <c r="K3" s="19"/>
      <c r="O3" s="19"/>
      <c r="S3" s="19"/>
      <c r="W3" s="19"/>
    </row>
    <row r="4" spans="1:27" ht="23.25" customHeight="1">
      <c r="B4" s="20"/>
      <c r="C4" s="19"/>
      <c r="E4" s="19"/>
      <c r="F4" s="19"/>
      <c r="G4" s="19"/>
      <c r="K4" s="19"/>
      <c r="O4" s="19"/>
      <c r="S4" s="19"/>
      <c r="W4" s="19"/>
    </row>
    <row r="5" spans="1:27" ht="28.5" customHeight="1">
      <c r="C5" s="19"/>
      <c r="E5" s="19"/>
      <c r="F5" s="19"/>
      <c r="G5" s="19"/>
      <c r="H5" s="21"/>
      <c r="I5" s="21"/>
      <c r="J5" s="21"/>
      <c r="K5" s="21"/>
      <c r="L5" s="21"/>
      <c r="M5" s="21"/>
      <c r="N5" s="21"/>
      <c r="O5" s="21"/>
      <c r="P5" s="21"/>
      <c r="Q5" s="21"/>
      <c r="R5" s="21"/>
      <c r="S5" s="21"/>
      <c r="T5" s="21"/>
      <c r="U5" s="21"/>
      <c r="V5" s="21"/>
      <c r="W5" s="21"/>
      <c r="X5" s="21"/>
      <c r="Y5" s="21"/>
      <c r="Z5" s="21"/>
      <c r="AA5" s="21"/>
    </row>
    <row r="6" spans="1:27" ht="28.5" customHeight="1" thickBot="1">
      <c r="B6" s="160" t="s">
        <v>18</v>
      </c>
      <c r="C6" s="161"/>
      <c r="D6" s="161"/>
      <c r="E6" s="161"/>
      <c r="F6" s="162"/>
      <c r="G6" s="162"/>
      <c r="H6" s="163"/>
      <c r="I6" s="163"/>
      <c r="J6" s="163"/>
      <c r="K6" s="163"/>
      <c r="L6" s="163"/>
      <c r="M6" s="163"/>
      <c r="N6" s="163"/>
      <c r="O6" s="163"/>
      <c r="P6" s="163"/>
      <c r="Q6" s="163"/>
      <c r="R6" s="163"/>
      <c r="S6" s="163"/>
      <c r="T6" s="163"/>
      <c r="U6" s="163"/>
      <c r="V6" s="163"/>
      <c r="W6" s="163"/>
      <c r="X6" s="163"/>
      <c r="Y6" s="163"/>
      <c r="Z6" s="163"/>
      <c r="AA6" s="163"/>
    </row>
    <row r="7" spans="1:27" ht="15" customHeight="1">
      <c r="B7" s="22"/>
      <c r="C7" s="23"/>
      <c r="D7" s="23"/>
      <c r="E7" s="23"/>
      <c r="F7" s="19"/>
      <c r="G7" s="19"/>
      <c r="H7" s="24"/>
      <c r="I7" s="24"/>
      <c r="J7" s="24"/>
      <c r="K7" s="24"/>
      <c r="L7" s="24"/>
      <c r="M7" s="24"/>
      <c r="N7" s="24"/>
      <c r="O7" s="24"/>
      <c r="P7" s="24"/>
      <c r="Q7" s="24"/>
      <c r="R7" s="24"/>
      <c r="S7" s="24"/>
      <c r="T7" s="24"/>
      <c r="U7" s="24"/>
      <c r="V7" s="24"/>
      <c r="W7" s="24"/>
      <c r="X7" s="24"/>
      <c r="Y7" s="24"/>
      <c r="Z7" s="24"/>
      <c r="AA7" s="24"/>
    </row>
    <row r="8" spans="1:27" ht="13.5" collapsed="1" thickBot="1">
      <c r="B8" s="25"/>
      <c r="C8" s="25"/>
      <c r="D8" s="25"/>
      <c r="E8" s="25"/>
      <c r="F8" s="26"/>
      <c r="G8" s="25"/>
      <c r="H8" s="27"/>
      <c r="I8" s="27"/>
      <c r="K8" s="28"/>
      <c r="L8" s="27"/>
      <c r="M8" s="27"/>
      <c r="O8" s="28"/>
      <c r="P8" s="27"/>
      <c r="Q8" s="27"/>
      <c r="S8" s="28"/>
      <c r="T8" s="27"/>
      <c r="U8" s="27"/>
      <c r="W8" s="28"/>
      <c r="X8" s="27"/>
      <c r="Y8" s="27"/>
    </row>
    <row r="9" spans="1:27" ht="20.149999999999999" customHeight="1">
      <c r="B9" s="29"/>
      <c r="C9" s="30"/>
      <c r="D9" s="30"/>
      <c r="E9" s="30"/>
      <c r="F9" s="31"/>
      <c r="G9" s="236">
        <v>2025</v>
      </c>
      <c r="H9" s="237"/>
      <c r="I9" s="238"/>
      <c r="K9" s="236">
        <v>2026</v>
      </c>
      <c r="L9" s="237"/>
      <c r="M9" s="238"/>
      <c r="O9" s="236">
        <v>2027</v>
      </c>
      <c r="P9" s="237"/>
      <c r="Q9" s="238"/>
      <c r="S9" s="236">
        <v>2028</v>
      </c>
      <c r="T9" s="237"/>
      <c r="U9" s="238"/>
      <c r="W9" s="236">
        <v>2029</v>
      </c>
      <c r="X9" s="237"/>
      <c r="Y9" s="238"/>
      <c r="AA9" s="123" t="s">
        <v>4</v>
      </c>
    </row>
    <row r="10" spans="1:27" ht="20.149999999999999" customHeight="1" thickBot="1">
      <c r="B10" s="29"/>
      <c r="C10" s="30"/>
      <c r="D10" s="30"/>
      <c r="E10" s="32"/>
      <c r="F10" s="33"/>
      <c r="G10" s="239"/>
      <c r="H10" s="240"/>
      <c r="I10" s="241"/>
      <c r="J10" s="34"/>
      <c r="K10" s="239"/>
      <c r="L10" s="240"/>
      <c r="M10" s="241"/>
      <c r="N10" s="34"/>
      <c r="O10" s="239"/>
      <c r="P10" s="240"/>
      <c r="Q10" s="241"/>
      <c r="R10" s="34"/>
      <c r="S10" s="239"/>
      <c r="T10" s="240"/>
      <c r="U10" s="241"/>
      <c r="V10" s="34"/>
      <c r="W10" s="239"/>
      <c r="X10" s="240"/>
      <c r="Y10" s="241"/>
    </row>
    <row r="11" spans="1:27" ht="6" customHeight="1" thickBot="1">
      <c r="B11" s="35"/>
      <c r="C11" s="27"/>
      <c r="D11" s="27"/>
      <c r="E11" s="36"/>
      <c r="F11" s="37"/>
      <c r="G11" s="36"/>
      <c r="H11" s="38"/>
      <c r="I11" s="38"/>
      <c r="K11" s="36"/>
      <c r="L11" s="38"/>
      <c r="M11" s="38"/>
      <c r="O11" s="36"/>
      <c r="P11" s="38"/>
      <c r="Q11" s="38"/>
      <c r="R11" s="39"/>
      <c r="S11" s="36"/>
      <c r="T11" s="38"/>
      <c r="U11" s="38"/>
      <c r="W11" s="36"/>
      <c r="X11" s="38"/>
      <c r="Y11" s="38"/>
    </row>
    <row r="12" spans="1:27" s="39" customFormat="1" ht="16" thickBot="1">
      <c r="B12" s="230"/>
      <c r="C12" s="40" t="str">
        <f>B18</f>
        <v>BUILD / Set up costs</v>
      </c>
      <c r="D12" s="41"/>
      <c r="E12" s="42"/>
      <c r="F12" s="43"/>
      <c r="G12" s="106"/>
      <c r="H12" s="107"/>
      <c r="I12" s="44">
        <f>I24</f>
        <v>0</v>
      </c>
      <c r="K12" s="106"/>
      <c r="L12" s="107"/>
      <c r="M12" s="44">
        <f>M24</f>
        <v>0</v>
      </c>
      <c r="O12" s="106"/>
      <c r="P12" s="107"/>
      <c r="Q12" s="44">
        <f>Q24</f>
        <v>0</v>
      </c>
      <c r="S12" s="106"/>
      <c r="T12" s="107"/>
      <c r="U12" s="44">
        <f>U24</f>
        <v>0</v>
      </c>
      <c r="W12" s="106"/>
      <c r="X12" s="107"/>
      <c r="Y12" s="44">
        <f>Y24</f>
        <v>0</v>
      </c>
      <c r="AA12" s="112">
        <f>Y12+U12+Q12+M12+I12</f>
        <v>0</v>
      </c>
    </row>
    <row r="13" spans="1:27" s="39" customFormat="1" ht="16" thickBot="1">
      <c r="B13" s="231"/>
      <c r="C13" s="45" t="str">
        <f>B27</f>
        <v>RUN costs</v>
      </c>
      <c r="D13" s="46"/>
      <c r="E13" s="47"/>
      <c r="F13" s="43"/>
      <c r="G13" s="108"/>
      <c r="H13" s="109"/>
      <c r="I13" s="44">
        <f>I40</f>
        <v>0</v>
      </c>
      <c r="K13" s="108"/>
      <c r="L13" s="109"/>
      <c r="M13" s="44">
        <f>M40</f>
        <v>0</v>
      </c>
      <c r="O13" s="108"/>
      <c r="P13" s="109"/>
      <c r="Q13" s="44">
        <f>Q40</f>
        <v>0</v>
      </c>
      <c r="S13" s="108"/>
      <c r="T13" s="109"/>
      <c r="U13" s="44">
        <f>U40</f>
        <v>0</v>
      </c>
      <c r="W13" s="108"/>
      <c r="X13" s="109"/>
      <c r="Y13" s="44">
        <f>Y40</f>
        <v>0</v>
      </c>
      <c r="AA13" s="112">
        <f>Y13+U13+Q13+M13+I13</f>
        <v>0</v>
      </c>
    </row>
    <row r="14" spans="1:27" s="39" customFormat="1" ht="23.5" thickBot="1">
      <c r="B14" s="115" t="s">
        <v>4</v>
      </c>
      <c r="C14" s="116"/>
      <c r="D14" s="116"/>
      <c r="E14" s="117"/>
      <c r="F14" s="48"/>
      <c r="G14" s="110"/>
      <c r="H14" s="111"/>
      <c r="I14" s="113">
        <f>SUM(I12:I13)</f>
        <v>0</v>
      </c>
      <c r="K14" s="110"/>
      <c r="L14" s="111"/>
      <c r="M14" s="113">
        <f>SUM(M12:M13)</f>
        <v>0</v>
      </c>
      <c r="O14" s="110"/>
      <c r="P14" s="111"/>
      <c r="Q14" s="113">
        <f>SUM(Q12:Q13)</f>
        <v>0</v>
      </c>
      <c r="R14" s="19"/>
      <c r="S14" s="110"/>
      <c r="T14" s="111"/>
      <c r="U14" s="113">
        <f>SUM(U12:U13)</f>
        <v>0</v>
      </c>
      <c r="W14" s="110"/>
      <c r="X14" s="111"/>
      <c r="Y14" s="113">
        <f>SUM(Y12:Y13)</f>
        <v>0</v>
      </c>
      <c r="AA14" s="114">
        <f>SUM(AA12:AA13)</f>
        <v>0</v>
      </c>
    </row>
    <row r="15" spans="1:27">
      <c r="A15" s="49"/>
      <c r="B15" s="49"/>
    </row>
    <row r="16" spans="1:27" ht="16" thickBot="1">
      <c r="B16" s="57"/>
      <c r="C16" s="58"/>
      <c r="D16" s="58"/>
      <c r="E16" s="58"/>
      <c r="F16" s="56"/>
      <c r="G16" s="242"/>
      <c r="H16" s="243"/>
      <c r="I16" s="244"/>
      <c r="K16" s="242"/>
      <c r="L16" s="243"/>
      <c r="M16" s="244"/>
      <c r="O16" s="242"/>
      <c r="P16" s="243"/>
      <c r="Q16" s="244"/>
      <c r="S16" s="242"/>
      <c r="T16" s="243"/>
      <c r="U16" s="244"/>
      <c r="W16" s="242"/>
      <c r="X16" s="243"/>
      <c r="Y16" s="244"/>
    </row>
    <row r="17" spans="1:27" ht="16" collapsed="1" thickBot="1">
      <c r="B17" s="59"/>
      <c r="C17" s="60"/>
      <c r="D17" s="60"/>
      <c r="E17" s="60"/>
      <c r="F17" s="61"/>
      <c r="G17" s="62" t="s">
        <v>2</v>
      </c>
      <c r="H17" s="62" t="s">
        <v>6</v>
      </c>
      <c r="I17" s="62" t="s">
        <v>7</v>
      </c>
      <c r="K17" s="62" t="s">
        <v>2</v>
      </c>
      <c r="L17" s="62" t="s">
        <v>6</v>
      </c>
      <c r="M17" s="62" t="s">
        <v>7</v>
      </c>
      <c r="O17" s="62" t="s">
        <v>2</v>
      </c>
      <c r="P17" s="62" t="s">
        <v>6</v>
      </c>
      <c r="Q17" s="62" t="s">
        <v>7</v>
      </c>
      <c r="S17" s="62" t="s">
        <v>2</v>
      </c>
      <c r="T17" s="62" t="s">
        <v>6</v>
      </c>
      <c r="U17" s="62" t="s">
        <v>7</v>
      </c>
      <c r="W17" s="62" t="s">
        <v>2</v>
      </c>
      <c r="X17" s="62" t="s">
        <v>6</v>
      </c>
      <c r="Y17" s="62" t="s">
        <v>7</v>
      </c>
    </row>
    <row r="18" spans="1:27" s="39" customFormat="1" ht="16" thickBot="1">
      <c r="B18" s="63" t="s">
        <v>15</v>
      </c>
      <c r="C18" s="64"/>
      <c r="D18" s="64"/>
      <c r="E18" s="41"/>
      <c r="F18" s="65"/>
      <c r="G18" s="66"/>
      <c r="H18" s="64"/>
      <c r="I18" s="41"/>
      <c r="K18" s="66"/>
      <c r="L18" s="64"/>
      <c r="M18" s="41"/>
      <c r="O18" s="66"/>
      <c r="P18" s="64"/>
      <c r="Q18" s="41"/>
      <c r="S18" s="66"/>
      <c r="T18" s="64"/>
      <c r="U18" s="41"/>
      <c r="W18" s="66"/>
      <c r="X18" s="64"/>
      <c r="Y18" s="41"/>
    </row>
    <row r="19" spans="1:27" ht="13.5" thickBot="1">
      <c r="B19" s="93" t="s">
        <v>89</v>
      </c>
      <c r="C19" s="67">
        <v>1</v>
      </c>
      <c r="D19" s="195" t="s">
        <v>96</v>
      </c>
      <c r="E19" s="67"/>
      <c r="F19" s="69"/>
      <c r="G19" s="70"/>
      <c r="H19" s="67"/>
      <c r="I19" s="71">
        <f t="shared" ref="I19:I20" si="0">G19*H19</f>
        <v>0</v>
      </c>
      <c r="J19" s="72"/>
      <c r="K19" s="70"/>
      <c r="L19" s="67"/>
      <c r="M19" s="71">
        <f t="shared" ref="M19:M20" si="1">K19*L19</f>
        <v>0</v>
      </c>
      <c r="N19" s="72"/>
      <c r="O19" s="70"/>
      <c r="P19" s="67"/>
      <c r="Q19" s="71">
        <f t="shared" ref="Q19:Q20" si="2">O19*P19</f>
        <v>0</v>
      </c>
      <c r="R19" s="72"/>
      <c r="S19" s="70"/>
      <c r="T19" s="67"/>
      <c r="U19" s="71">
        <f t="shared" ref="U19:U20" si="3">S19*T19</f>
        <v>0</v>
      </c>
      <c r="V19" s="72"/>
      <c r="W19" s="70"/>
      <c r="X19" s="67"/>
      <c r="Y19" s="71">
        <f t="shared" ref="Y19:Y20" si="4">W19*X19</f>
        <v>0</v>
      </c>
      <c r="AA19" s="71">
        <f>Y19+U19+Q19+M19+I19</f>
        <v>0</v>
      </c>
    </row>
    <row r="20" spans="1:27" ht="13.5" thickBot="1">
      <c r="B20" s="93"/>
      <c r="C20" s="67">
        <v>2</v>
      </c>
      <c r="D20" s="196" t="s">
        <v>101</v>
      </c>
      <c r="E20" s="67"/>
      <c r="F20" s="69"/>
      <c r="G20" s="70"/>
      <c r="H20" s="67"/>
      <c r="I20" s="71">
        <f t="shared" si="0"/>
        <v>0</v>
      </c>
      <c r="J20" s="72"/>
      <c r="K20" s="70"/>
      <c r="L20" s="67"/>
      <c r="M20" s="71">
        <f t="shared" si="1"/>
        <v>0</v>
      </c>
      <c r="N20" s="72"/>
      <c r="O20" s="70"/>
      <c r="P20" s="67"/>
      <c r="Q20" s="71">
        <f t="shared" si="2"/>
        <v>0</v>
      </c>
      <c r="R20" s="72"/>
      <c r="S20" s="70"/>
      <c r="T20" s="67"/>
      <c r="U20" s="71">
        <f t="shared" si="3"/>
        <v>0</v>
      </c>
      <c r="V20" s="72"/>
      <c r="W20" s="70"/>
      <c r="X20" s="67"/>
      <c r="Y20" s="71">
        <f t="shared" si="4"/>
        <v>0</v>
      </c>
      <c r="AA20" s="71">
        <f>Y20+U20+Q20+M20+I20</f>
        <v>0</v>
      </c>
    </row>
    <row r="21" spans="1:27" s="39" customFormat="1" ht="16" thickBot="1">
      <c r="B21" s="63"/>
      <c r="C21" s="82"/>
      <c r="D21" s="83"/>
      <c r="E21" s="84" t="s">
        <v>9</v>
      </c>
      <c r="F21" s="85"/>
      <c r="G21" s="96"/>
      <c r="H21" s="97"/>
      <c r="I21" s="97">
        <f>SUM(I19:I20)</f>
        <v>0</v>
      </c>
      <c r="J21" s="98"/>
      <c r="K21" s="96"/>
      <c r="L21" s="97"/>
      <c r="M21" s="97">
        <f>SUM(M19:M20)</f>
        <v>0</v>
      </c>
      <c r="N21" s="98"/>
      <c r="O21" s="96"/>
      <c r="P21" s="97"/>
      <c r="Q21" s="97">
        <f>SUM(Q19:Q20)</f>
        <v>0</v>
      </c>
      <c r="R21" s="98"/>
      <c r="S21" s="96"/>
      <c r="T21" s="97"/>
      <c r="U21" s="97">
        <f>SUM(U19:U20)</f>
        <v>0</v>
      </c>
      <c r="V21" s="98"/>
      <c r="W21" s="96"/>
      <c r="X21" s="97"/>
      <c r="Y21" s="97">
        <f>SUM(Y19:Y20)</f>
        <v>0</v>
      </c>
      <c r="AA21" s="97">
        <f>Y21+U21+Q21+M21+I21</f>
        <v>0</v>
      </c>
    </row>
    <row r="22" spans="1:27" ht="100.5" thickBot="1">
      <c r="B22" s="93" t="s">
        <v>86</v>
      </c>
      <c r="C22" s="67">
        <v>3</v>
      </c>
      <c r="D22" s="195" t="s">
        <v>95</v>
      </c>
      <c r="E22" s="95" t="s">
        <v>19</v>
      </c>
      <c r="F22" s="69"/>
      <c r="G22" s="70"/>
      <c r="H22" s="67"/>
      <c r="I22" s="71">
        <f t="shared" ref="I22" si="5">G22*H22</f>
        <v>0</v>
      </c>
      <c r="J22" s="72"/>
      <c r="K22" s="70"/>
      <c r="L22" s="67"/>
      <c r="M22" s="71">
        <f t="shared" ref="M22" si="6">K22*L22</f>
        <v>0</v>
      </c>
      <c r="N22" s="72"/>
      <c r="O22" s="70"/>
      <c r="P22" s="67"/>
      <c r="Q22" s="71">
        <f t="shared" ref="Q22" si="7">O22*P22</f>
        <v>0</v>
      </c>
      <c r="R22" s="72"/>
      <c r="S22" s="70"/>
      <c r="T22" s="67"/>
      <c r="U22" s="71">
        <f>S22*T22</f>
        <v>0</v>
      </c>
      <c r="V22" s="72"/>
      <c r="W22" s="70"/>
      <c r="X22" s="67"/>
      <c r="Y22" s="71">
        <f t="shared" ref="Y22" si="8">W22*X22</f>
        <v>0</v>
      </c>
      <c r="AA22" s="71">
        <f t="shared" ref="AA22:AA31" si="9">Y22+U22+Q22+M22+I22</f>
        <v>0</v>
      </c>
    </row>
    <row r="23" spans="1:27" s="39" customFormat="1" ht="16" thickBot="1">
      <c r="B23" s="63"/>
      <c r="C23" s="82"/>
      <c r="D23" s="83"/>
      <c r="E23" s="84" t="s">
        <v>9</v>
      </c>
      <c r="F23" s="85"/>
      <c r="G23" s="96"/>
      <c r="H23" s="97"/>
      <c r="I23" s="97">
        <f>SUM(I22:I22)</f>
        <v>0</v>
      </c>
      <c r="J23" s="72"/>
      <c r="K23" s="96"/>
      <c r="L23" s="97"/>
      <c r="M23" s="97">
        <f>SUM(M22:M22)</f>
        <v>0</v>
      </c>
      <c r="N23" s="72"/>
      <c r="O23" s="96"/>
      <c r="P23" s="97"/>
      <c r="Q23" s="97">
        <f>SUM(Q22:Q22)</f>
        <v>0</v>
      </c>
      <c r="R23" s="72"/>
      <c r="S23" s="96"/>
      <c r="T23" s="97"/>
      <c r="U23" s="97">
        <f>SUM(U22:U22)</f>
        <v>0</v>
      </c>
      <c r="V23" s="72"/>
      <c r="W23" s="96"/>
      <c r="X23" s="97"/>
      <c r="Y23" s="97">
        <f>SUM(Y22:Y22)</f>
        <v>0</v>
      </c>
      <c r="AA23" s="97">
        <f>Y23+U23+Q23+M23+I23</f>
        <v>0</v>
      </c>
    </row>
    <row r="24" spans="1:27" s="39" customFormat="1" ht="18.5" thickBot="1">
      <c r="B24" s="99"/>
      <c r="C24" s="100"/>
      <c r="D24" s="100"/>
      <c r="E24" s="101" t="s">
        <v>21</v>
      </c>
      <c r="F24" s="102"/>
      <c r="G24" s="103"/>
      <c r="H24" s="104"/>
      <c r="I24" s="104">
        <f>I21+I23</f>
        <v>0</v>
      </c>
      <c r="J24" s="72"/>
      <c r="K24" s="103"/>
      <c r="L24" s="104"/>
      <c r="M24" s="104">
        <f>M21+M23</f>
        <v>0</v>
      </c>
      <c r="N24" s="72"/>
      <c r="O24" s="103"/>
      <c r="P24" s="104"/>
      <c r="Q24" s="104">
        <f>Q21+Q23</f>
        <v>0</v>
      </c>
      <c r="R24" s="72"/>
      <c r="S24" s="103"/>
      <c r="T24" s="104"/>
      <c r="U24" s="104">
        <f>U21+U23</f>
        <v>0</v>
      </c>
      <c r="V24" s="72"/>
      <c r="W24" s="103"/>
      <c r="X24" s="104"/>
      <c r="Y24" s="104">
        <f>Y21+Y23</f>
        <v>0</v>
      </c>
      <c r="AA24" s="104">
        <f>Y24+U24+Q24+M24+I24</f>
        <v>0</v>
      </c>
    </row>
    <row r="25" spans="1:27">
      <c r="A25" s="49"/>
      <c r="B25" s="49"/>
      <c r="AA25" s="19">
        <f t="shared" si="9"/>
        <v>0</v>
      </c>
    </row>
    <row r="26" spans="1:27" ht="23.5" thickBot="1">
      <c r="B26" s="52" t="s">
        <v>16</v>
      </c>
      <c r="C26" s="53"/>
      <c r="D26" s="52"/>
      <c r="E26" s="53"/>
      <c r="F26" s="54"/>
      <c r="G26" s="55"/>
      <c r="H26" s="52"/>
      <c r="I26" s="52"/>
      <c r="K26" s="55"/>
      <c r="L26" s="52"/>
      <c r="M26" s="52"/>
      <c r="O26" s="55"/>
      <c r="P26" s="52"/>
      <c r="Q26" s="52"/>
      <c r="S26" s="55"/>
      <c r="T26" s="52"/>
      <c r="U26" s="52"/>
      <c r="W26" s="55"/>
      <c r="X26" s="52"/>
      <c r="Y26" s="52"/>
      <c r="AA26" s="52">
        <f t="shared" si="9"/>
        <v>0</v>
      </c>
    </row>
    <row r="27" spans="1:27" s="39" customFormat="1" ht="16" thickBot="1">
      <c r="B27" s="63" t="s">
        <v>17</v>
      </c>
      <c r="C27" s="64"/>
      <c r="D27" s="64"/>
      <c r="E27" s="41"/>
      <c r="F27" s="65"/>
      <c r="G27" s="66"/>
      <c r="H27" s="64"/>
      <c r="I27" s="41"/>
      <c r="K27" s="66"/>
      <c r="L27" s="64"/>
      <c r="M27" s="41"/>
      <c r="O27" s="66"/>
      <c r="P27" s="64"/>
      <c r="Q27" s="41"/>
      <c r="S27" s="66"/>
      <c r="T27" s="64"/>
      <c r="U27" s="41"/>
      <c r="W27" s="66"/>
      <c r="X27" s="64"/>
      <c r="Y27" s="41"/>
      <c r="AA27" s="41">
        <f t="shared" si="9"/>
        <v>0</v>
      </c>
    </row>
    <row r="28" spans="1:27" ht="13">
      <c r="B28" s="93" t="s">
        <v>84</v>
      </c>
      <c r="C28" s="200"/>
      <c r="D28" s="68" t="s">
        <v>102</v>
      </c>
      <c r="E28" s="87"/>
      <c r="F28" s="69"/>
      <c r="G28" s="70"/>
      <c r="H28" s="67"/>
      <c r="I28" s="71">
        <f t="shared" ref="I28:I31" si="10">G28*H28</f>
        <v>0</v>
      </c>
      <c r="J28" s="72"/>
      <c r="K28" s="70"/>
      <c r="L28" s="67"/>
      <c r="M28" s="71">
        <f t="shared" ref="M28:M31" si="11">K28*L28</f>
        <v>0</v>
      </c>
      <c r="N28" s="72"/>
      <c r="O28" s="70"/>
      <c r="P28" s="67"/>
      <c r="Q28" s="71">
        <f t="shared" ref="Q28:Q31" si="12">O28*P28</f>
        <v>0</v>
      </c>
      <c r="R28" s="72"/>
      <c r="S28" s="70"/>
      <c r="T28" s="67"/>
      <c r="U28" s="71">
        <f t="shared" ref="U28:U31" si="13">S28*T28</f>
        <v>0</v>
      </c>
      <c r="V28" s="72"/>
      <c r="W28" s="70"/>
      <c r="X28" s="67"/>
      <c r="Y28" s="71">
        <f t="shared" ref="Y28:Y31" si="14">W28*X28</f>
        <v>0</v>
      </c>
      <c r="AA28" s="71">
        <f>Y28+U28+Q28+M28+I28</f>
        <v>0</v>
      </c>
    </row>
    <row r="29" spans="1:27" ht="13">
      <c r="B29" s="94"/>
      <c r="C29" s="201"/>
      <c r="D29" s="77" t="s">
        <v>103</v>
      </c>
      <c r="E29" s="87"/>
      <c r="F29" s="69"/>
      <c r="G29" s="75"/>
      <c r="H29" s="73"/>
      <c r="I29" s="76">
        <f t="shared" si="10"/>
        <v>0</v>
      </c>
      <c r="J29" s="72"/>
      <c r="K29" s="75"/>
      <c r="L29" s="73"/>
      <c r="M29" s="76">
        <f t="shared" si="11"/>
        <v>0</v>
      </c>
      <c r="N29" s="72"/>
      <c r="O29" s="75"/>
      <c r="P29" s="73"/>
      <c r="Q29" s="76">
        <f t="shared" si="12"/>
        <v>0</v>
      </c>
      <c r="R29" s="72"/>
      <c r="S29" s="75"/>
      <c r="T29" s="73"/>
      <c r="U29" s="76">
        <f t="shared" si="13"/>
        <v>0</v>
      </c>
      <c r="V29" s="72"/>
      <c r="W29" s="75"/>
      <c r="X29" s="73"/>
      <c r="Y29" s="76">
        <f t="shared" si="14"/>
        <v>0</v>
      </c>
      <c r="AA29" s="76">
        <f>Y29+U29+Q29+M29+I29</f>
        <v>0</v>
      </c>
    </row>
    <row r="30" spans="1:27" ht="13">
      <c r="B30" s="94"/>
      <c r="C30" s="201"/>
      <c r="D30" s="77"/>
      <c r="E30" s="87"/>
      <c r="F30" s="69"/>
      <c r="G30" s="75"/>
      <c r="H30" s="73"/>
      <c r="I30" s="76">
        <f t="shared" si="10"/>
        <v>0</v>
      </c>
      <c r="J30" s="72"/>
      <c r="K30" s="75"/>
      <c r="L30" s="73"/>
      <c r="M30" s="76">
        <f t="shared" si="11"/>
        <v>0</v>
      </c>
      <c r="N30" s="72"/>
      <c r="O30" s="75"/>
      <c r="P30" s="73"/>
      <c r="Q30" s="76">
        <f t="shared" si="12"/>
        <v>0</v>
      </c>
      <c r="R30" s="72"/>
      <c r="S30" s="75"/>
      <c r="T30" s="73"/>
      <c r="U30" s="76">
        <f t="shared" si="13"/>
        <v>0</v>
      </c>
      <c r="V30" s="72"/>
      <c r="W30" s="75"/>
      <c r="X30" s="73"/>
      <c r="Y30" s="76">
        <f t="shared" si="14"/>
        <v>0</v>
      </c>
      <c r="AA30" s="76">
        <f t="shared" si="9"/>
        <v>0</v>
      </c>
    </row>
    <row r="31" spans="1:27" ht="13.5" thickBot="1">
      <c r="B31" s="94"/>
      <c r="C31" s="73"/>
      <c r="D31" s="79" t="s">
        <v>8</v>
      </c>
      <c r="E31" s="74"/>
      <c r="F31" s="69"/>
      <c r="G31" s="75"/>
      <c r="H31" s="73"/>
      <c r="I31" s="76">
        <f t="shared" si="10"/>
        <v>0</v>
      </c>
      <c r="J31" s="72"/>
      <c r="K31" s="75"/>
      <c r="L31" s="73"/>
      <c r="M31" s="76">
        <f t="shared" si="11"/>
        <v>0</v>
      </c>
      <c r="N31" s="72"/>
      <c r="O31" s="75"/>
      <c r="P31" s="73"/>
      <c r="Q31" s="76">
        <f t="shared" si="12"/>
        <v>0</v>
      </c>
      <c r="R31" s="72"/>
      <c r="S31" s="75"/>
      <c r="T31" s="73"/>
      <c r="U31" s="76">
        <f t="shared" si="13"/>
        <v>0</v>
      </c>
      <c r="V31" s="72"/>
      <c r="W31" s="75"/>
      <c r="X31" s="73"/>
      <c r="Y31" s="76">
        <f t="shared" si="14"/>
        <v>0</v>
      </c>
      <c r="AA31" s="76">
        <f t="shared" si="9"/>
        <v>0</v>
      </c>
    </row>
    <row r="32" spans="1:27" ht="16" thickBot="1">
      <c r="B32" s="63"/>
      <c r="C32" s="82"/>
      <c r="D32" s="83"/>
      <c r="E32" s="84" t="s">
        <v>9</v>
      </c>
      <c r="F32" s="85"/>
      <c r="G32" s="96"/>
      <c r="H32" s="97"/>
      <c r="I32" s="97">
        <f>SUM(I28:I31)</f>
        <v>0</v>
      </c>
      <c r="J32" s="98"/>
      <c r="K32" s="96"/>
      <c r="L32" s="97"/>
      <c r="M32" s="97">
        <f>SUM(M28:M31)</f>
        <v>0</v>
      </c>
      <c r="N32" s="98"/>
      <c r="O32" s="96"/>
      <c r="P32" s="97"/>
      <c r="Q32" s="97">
        <f>SUM(Q28:Q31)</f>
        <v>0</v>
      </c>
      <c r="R32" s="98"/>
      <c r="S32" s="96"/>
      <c r="T32" s="97"/>
      <c r="U32" s="97">
        <f>SUM(U28:U31)</f>
        <v>0</v>
      </c>
      <c r="V32" s="98"/>
      <c r="W32" s="96"/>
      <c r="X32" s="97"/>
      <c r="Y32" s="97">
        <f>SUM(Y28:Y31)</f>
        <v>0</v>
      </c>
      <c r="AA32" s="97">
        <f>Y32+U32+Q32+M32+I32</f>
        <v>0</v>
      </c>
    </row>
    <row r="33" spans="2:27" ht="26">
      <c r="B33" s="94" t="s">
        <v>85</v>
      </c>
      <c r="C33" s="87"/>
      <c r="D33" s="90"/>
      <c r="E33" s="89"/>
      <c r="F33" s="69"/>
      <c r="G33" s="88"/>
      <c r="H33" s="87"/>
      <c r="I33" s="76">
        <f t="shared" ref="I33" si="15">G33*H33</f>
        <v>0</v>
      </c>
      <c r="J33" s="72"/>
      <c r="K33" s="88"/>
      <c r="L33" s="87"/>
      <c r="M33" s="76">
        <f t="shared" ref="M33" si="16">K33*L33</f>
        <v>0</v>
      </c>
      <c r="N33" s="72"/>
      <c r="O33" s="88"/>
      <c r="P33" s="87"/>
      <c r="Q33" s="76">
        <f t="shared" ref="Q33" si="17">O33*P33</f>
        <v>0</v>
      </c>
      <c r="R33" s="72"/>
      <c r="S33" s="88"/>
      <c r="T33" s="87"/>
      <c r="U33" s="76">
        <f t="shared" ref="U33" si="18">S33*T33</f>
        <v>0</v>
      </c>
      <c r="V33" s="72"/>
      <c r="W33" s="88"/>
      <c r="X33" s="87"/>
      <c r="Y33" s="76">
        <f t="shared" ref="Y33" si="19">W33*X33</f>
        <v>0</v>
      </c>
      <c r="AA33" s="76">
        <f t="shared" ref="AA33:AA34" si="20">Y33+U33+Q33+M33+I33</f>
        <v>0</v>
      </c>
    </row>
    <row r="34" spans="2:27">
      <c r="B34" s="86"/>
      <c r="C34" s="91"/>
      <c r="D34" s="92"/>
      <c r="E34" s="69"/>
      <c r="F34" s="69"/>
      <c r="G34" s="88"/>
      <c r="H34" s="87"/>
      <c r="I34" s="81">
        <f>G34*H34</f>
        <v>0</v>
      </c>
      <c r="J34" s="72"/>
      <c r="K34" s="88"/>
      <c r="L34" s="87"/>
      <c r="M34" s="81">
        <f>K34*L34</f>
        <v>0</v>
      </c>
      <c r="N34" s="72"/>
      <c r="O34" s="88"/>
      <c r="P34" s="87"/>
      <c r="Q34" s="81">
        <f>O34*P34</f>
        <v>0</v>
      </c>
      <c r="R34" s="72"/>
      <c r="S34" s="88"/>
      <c r="T34" s="87"/>
      <c r="U34" s="81">
        <f>S34*T34</f>
        <v>0</v>
      </c>
      <c r="V34" s="72"/>
      <c r="W34" s="88"/>
      <c r="X34" s="87"/>
      <c r="Y34" s="81">
        <f>W34*X34</f>
        <v>0</v>
      </c>
      <c r="AA34" s="81">
        <f t="shared" si="20"/>
        <v>0</v>
      </c>
    </row>
    <row r="35" spans="2:27" ht="13" thickBot="1">
      <c r="B35" s="86"/>
      <c r="C35" s="78"/>
      <c r="D35" s="79" t="s">
        <v>8</v>
      </c>
      <c r="E35" s="80"/>
      <c r="F35" s="69"/>
      <c r="G35" s="75"/>
      <c r="H35" s="73"/>
      <c r="I35" s="76">
        <f>G35*H35</f>
        <v>0</v>
      </c>
      <c r="J35" s="72"/>
      <c r="K35" s="75"/>
      <c r="L35" s="73"/>
      <c r="M35" s="76">
        <f>K35*L35</f>
        <v>0</v>
      </c>
      <c r="N35" s="72"/>
      <c r="O35" s="75"/>
      <c r="P35" s="73"/>
      <c r="Q35" s="76">
        <f>O35*P35</f>
        <v>0</v>
      </c>
      <c r="R35" s="72"/>
      <c r="S35" s="75"/>
      <c r="T35" s="73"/>
      <c r="U35" s="76">
        <f>S35*T35</f>
        <v>0</v>
      </c>
      <c r="V35" s="72"/>
      <c r="W35" s="75"/>
      <c r="X35" s="73"/>
      <c r="Y35" s="76">
        <f>W35*X35</f>
        <v>0</v>
      </c>
      <c r="AA35" s="76">
        <f>Y35+U35+Q35+M35+I35</f>
        <v>0</v>
      </c>
    </row>
    <row r="36" spans="2:27" s="39" customFormat="1" ht="16" thickBot="1">
      <c r="B36" s="63"/>
      <c r="C36" s="82"/>
      <c r="D36" s="83"/>
      <c r="E36" s="84" t="s">
        <v>9</v>
      </c>
      <c r="F36" s="85"/>
      <c r="G36" s="96"/>
      <c r="H36" s="97"/>
      <c r="I36" s="97">
        <f>SUM(I33:I35)</f>
        <v>0</v>
      </c>
      <c r="J36" s="98"/>
      <c r="K36" s="96"/>
      <c r="L36" s="97"/>
      <c r="M36" s="97">
        <f>SUM(M33:M35)</f>
        <v>0</v>
      </c>
      <c r="N36" s="98"/>
      <c r="O36" s="96"/>
      <c r="P36" s="97"/>
      <c r="Q36" s="97">
        <f>SUM(Q33:Q35)</f>
        <v>0</v>
      </c>
      <c r="R36" s="98"/>
      <c r="S36" s="96"/>
      <c r="T36" s="97"/>
      <c r="U36" s="97">
        <f>SUM(U33:U35)</f>
        <v>0</v>
      </c>
      <c r="V36" s="98"/>
      <c r="W36" s="96"/>
      <c r="X36" s="97"/>
      <c r="Y36" s="97">
        <f>SUM(Y33:Y35)</f>
        <v>0</v>
      </c>
      <c r="AA36" s="97">
        <f>Y36+U36+Q36+M36+I36</f>
        <v>0</v>
      </c>
    </row>
    <row r="37" spans="2:27" ht="26">
      <c r="B37" s="93" t="s">
        <v>23</v>
      </c>
      <c r="C37" s="87"/>
      <c r="D37" s="90"/>
      <c r="E37" s="89"/>
      <c r="F37" s="69"/>
      <c r="G37" s="88"/>
      <c r="H37" s="87"/>
      <c r="I37" s="76">
        <f t="shared" ref="I37" si="21">G37*H37</f>
        <v>0</v>
      </c>
      <c r="J37" s="72"/>
      <c r="K37" s="88"/>
      <c r="L37" s="87"/>
      <c r="M37" s="76">
        <f>K37*L37</f>
        <v>0</v>
      </c>
      <c r="N37" s="72"/>
      <c r="O37" s="88"/>
      <c r="P37" s="87"/>
      <c r="Q37" s="76">
        <f>O37*P37</f>
        <v>0</v>
      </c>
      <c r="R37" s="72"/>
      <c r="S37" s="88"/>
      <c r="T37" s="87"/>
      <c r="U37" s="76">
        <f>S37*T37</f>
        <v>0</v>
      </c>
      <c r="V37" s="72"/>
      <c r="W37" s="88"/>
      <c r="X37" s="87"/>
      <c r="Y37" s="76">
        <f>W37*X37</f>
        <v>0</v>
      </c>
      <c r="AA37" s="76">
        <f>I37+M37+Q37+U37+Y37</f>
        <v>0</v>
      </c>
    </row>
    <row r="38" spans="2:27" ht="13" thickBot="1">
      <c r="B38" s="86"/>
      <c r="C38" s="78"/>
      <c r="D38" s="79" t="s">
        <v>8</v>
      </c>
      <c r="E38" s="80"/>
      <c r="F38" s="69"/>
      <c r="G38" s="75"/>
      <c r="H38" s="73"/>
      <c r="I38" s="76">
        <f>G38*H38</f>
        <v>0</v>
      </c>
      <c r="J38" s="72"/>
      <c r="K38" s="75"/>
      <c r="L38" s="73"/>
      <c r="M38" s="76">
        <f>K38*L38</f>
        <v>0</v>
      </c>
      <c r="N38" s="72"/>
      <c r="O38" s="75"/>
      <c r="P38" s="73"/>
      <c r="Q38" s="76">
        <f>O38*P38</f>
        <v>0</v>
      </c>
      <c r="R38" s="72"/>
      <c r="S38" s="75"/>
      <c r="T38" s="73"/>
      <c r="U38" s="76">
        <f>S38*T38</f>
        <v>0</v>
      </c>
      <c r="V38" s="72"/>
      <c r="W38" s="75"/>
      <c r="X38" s="73"/>
      <c r="Y38" s="76">
        <f>W38*X38</f>
        <v>0</v>
      </c>
      <c r="AA38" s="76">
        <f>I38+M38+Q38+U38+Y38</f>
        <v>0</v>
      </c>
    </row>
    <row r="39" spans="2:27" s="39" customFormat="1" ht="16" thickBot="1">
      <c r="B39" s="63"/>
      <c r="C39" s="82"/>
      <c r="D39" s="83"/>
      <c r="E39" s="84" t="s">
        <v>9</v>
      </c>
      <c r="F39" s="85"/>
      <c r="G39" s="96"/>
      <c r="H39" s="97"/>
      <c r="I39" s="97">
        <f>SUM(I37:I38)</f>
        <v>0</v>
      </c>
      <c r="J39" s="98"/>
      <c r="K39" s="96"/>
      <c r="L39" s="97"/>
      <c r="M39" s="97">
        <f>SUM(M37:M38)</f>
        <v>0</v>
      </c>
      <c r="N39" s="98"/>
      <c r="O39" s="96"/>
      <c r="P39" s="97"/>
      <c r="Q39" s="97">
        <f>SUM(Q37:Q38)</f>
        <v>0</v>
      </c>
      <c r="R39" s="98"/>
      <c r="S39" s="96"/>
      <c r="T39" s="97"/>
      <c r="U39" s="97">
        <f>SUM(U37:U38)</f>
        <v>0</v>
      </c>
      <c r="V39" s="98"/>
      <c r="W39" s="96"/>
      <c r="X39" s="97"/>
      <c r="Y39" s="97">
        <f>SUM(Y37:Y38)</f>
        <v>0</v>
      </c>
      <c r="AA39" s="97">
        <f>Y39+U39+Q39+M39+I39</f>
        <v>0</v>
      </c>
    </row>
    <row r="40" spans="2:27" s="39" customFormat="1" ht="18.5" collapsed="1" thickBot="1">
      <c r="B40" s="99"/>
      <c r="C40" s="100"/>
      <c r="D40" s="100"/>
      <c r="E40" s="101" t="s">
        <v>20</v>
      </c>
      <c r="F40" s="102"/>
      <c r="G40" s="103"/>
      <c r="H40" s="104"/>
      <c r="I40" s="104">
        <f>I32+I36+I39</f>
        <v>0</v>
      </c>
      <c r="J40" s="105"/>
      <c r="K40" s="103"/>
      <c r="L40" s="104"/>
      <c r="M40" s="104">
        <f>M32+M36+M39</f>
        <v>0</v>
      </c>
      <c r="N40" s="105"/>
      <c r="O40" s="103"/>
      <c r="P40" s="104"/>
      <c r="Q40" s="104">
        <f>Q32+Q36+Q39</f>
        <v>0</v>
      </c>
      <c r="R40" s="105"/>
      <c r="S40" s="103"/>
      <c r="T40" s="104"/>
      <c r="U40" s="104">
        <f>U32+U36+U39</f>
        <v>0</v>
      </c>
      <c r="V40" s="105"/>
      <c r="W40" s="103"/>
      <c r="X40" s="104"/>
      <c r="Y40" s="104">
        <f>Y32+Y36+Y39</f>
        <v>0</v>
      </c>
      <c r="AA40" s="104">
        <f>Y40+U40+Q40+M40+I40</f>
        <v>0</v>
      </c>
    </row>
    <row r="41" spans="2:27" ht="13" thickBot="1">
      <c r="AA41" s="19">
        <f t="shared" ref="AA41" si="22">Y41+U41+Q41+M41+I41</f>
        <v>0</v>
      </c>
    </row>
    <row r="42" spans="2:27" s="39" customFormat="1" ht="18.5" collapsed="1" thickBot="1">
      <c r="B42" s="118"/>
      <c r="C42" s="119"/>
      <c r="D42" s="119"/>
      <c r="E42" s="120" t="s">
        <v>22</v>
      </c>
      <c r="F42" s="102"/>
      <c r="G42" s="121"/>
      <c r="H42" s="122"/>
      <c r="I42" s="122">
        <f>I24+I40</f>
        <v>0</v>
      </c>
      <c r="J42" s="105"/>
      <c r="K42" s="121"/>
      <c r="L42" s="122"/>
      <c r="M42" s="122">
        <f>M24+M40</f>
        <v>0</v>
      </c>
      <c r="N42" s="105"/>
      <c r="O42" s="121"/>
      <c r="P42" s="122"/>
      <c r="Q42" s="122">
        <f>Q24+Q40</f>
        <v>0</v>
      </c>
      <c r="R42" s="105"/>
      <c r="S42" s="121"/>
      <c r="T42" s="122"/>
      <c r="U42" s="122">
        <f>U24+U40</f>
        <v>0</v>
      </c>
      <c r="V42" s="105"/>
      <c r="W42" s="121"/>
      <c r="X42" s="122"/>
      <c r="Y42" s="122">
        <f>Y40+Y24</f>
        <v>0</v>
      </c>
      <c r="AA42" s="122">
        <f>Y42+U42+Q42+M42+I42</f>
        <v>0</v>
      </c>
    </row>
  </sheetData>
  <mergeCells count="17">
    <mergeCell ref="G16:I16"/>
    <mergeCell ref="K16:M16"/>
    <mergeCell ref="O16:Q16"/>
    <mergeCell ref="S16:U16"/>
    <mergeCell ref="W16:Y16"/>
    <mergeCell ref="B12:B13"/>
    <mergeCell ref="B1:AA1"/>
    <mergeCell ref="G9:I9"/>
    <mergeCell ref="K9:M9"/>
    <mergeCell ref="O9:Q9"/>
    <mergeCell ref="S9:U9"/>
    <mergeCell ref="W9:Y9"/>
    <mergeCell ref="G10:I10"/>
    <mergeCell ref="K10:M10"/>
    <mergeCell ref="O10:Q10"/>
    <mergeCell ref="S10:U10"/>
    <mergeCell ref="W10:Y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8E451B9D9703478FF819A7576387D9" ma:contentTypeVersion="8" ma:contentTypeDescription="Create a new document." ma:contentTypeScope="" ma:versionID="f2b9832235e40a39eb5f1729e7f9baaf">
  <xsd:schema xmlns:xsd="http://www.w3.org/2001/XMLSchema" xmlns:xs="http://www.w3.org/2001/XMLSchema" xmlns:p="http://schemas.microsoft.com/office/2006/metadata/properties" xmlns:ns3="cc8ab335-f745-4971-9b3b-87c672d882d7" xmlns:ns4="bd6fe60f-c5e4-423a-98c2-36fc6f1f168b" targetNamespace="http://schemas.microsoft.com/office/2006/metadata/properties" ma:root="true" ma:fieldsID="bc6ac0f623b1a91dcd8562acd3140975" ns3:_="" ns4:_="">
    <xsd:import namespace="cc8ab335-f745-4971-9b3b-87c672d882d7"/>
    <xsd:import namespace="bd6fe60f-c5e4-423a-98c2-36fc6f1f168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ab335-f745-4971-9b3b-87c672d882d7"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6fe60f-c5e4-423a-98c2-36fc6f1f168b"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c8ab335-f745-4971-9b3b-87c672d882d7" xsi:nil="true"/>
  </documentManagement>
</p:properties>
</file>

<file path=customXml/itemProps1.xml><?xml version="1.0" encoding="utf-8"?>
<ds:datastoreItem xmlns:ds="http://schemas.openxmlformats.org/officeDocument/2006/customXml" ds:itemID="{90909524-EA72-442C-BF24-E7A418B30535}">
  <ds:schemaRefs>
    <ds:schemaRef ds:uri="http://schemas.microsoft.com/sharepoint/v3/contenttype/forms"/>
  </ds:schemaRefs>
</ds:datastoreItem>
</file>

<file path=customXml/itemProps2.xml><?xml version="1.0" encoding="utf-8"?>
<ds:datastoreItem xmlns:ds="http://schemas.openxmlformats.org/officeDocument/2006/customXml" ds:itemID="{13FE388F-8CDB-4CF0-8C95-9596C2B1B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ab335-f745-4971-9b3b-87c672d882d7"/>
    <ds:schemaRef ds:uri="bd6fe60f-c5e4-423a-98c2-36fc6f1f16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04E20F-11EE-48C6-B277-E2698EFB8D25}">
  <ds:schemaRefs>
    <ds:schemaRef ds:uri="http://purl.org/dc/terms/"/>
    <ds:schemaRef ds:uri="bd6fe60f-c5e4-423a-98c2-36fc6f1f168b"/>
    <ds:schemaRef ds:uri="http://purl.org/dc/elements/1.1/"/>
    <ds:schemaRef ds:uri="http://purl.org/dc/dcmitype/"/>
    <ds:schemaRef ds:uri="cc8ab335-f745-4971-9b3b-87c672d882d7"/>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vt:lpstr>
      <vt:lpstr>1 - Set up costs</vt:lpstr>
      <vt:lpstr>2 - Run costs</vt:lpstr>
      <vt:lpstr>3 - Man x day rates</vt:lpstr>
      <vt:lpstr>4 - TCO </vt:lpstr>
    </vt:vector>
  </TitlesOfParts>
  <Company>BUYIN 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DOUTRELIGNE Pierre-Yves</dc:creator>
  <cp:lastModifiedBy>Sturanovic, Sanja</cp:lastModifiedBy>
  <dcterms:created xsi:type="dcterms:W3CDTF">2012-05-02T16:01:40Z</dcterms:created>
  <dcterms:modified xsi:type="dcterms:W3CDTF">2025-03-05T09:07:32Z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2197eb-b096-4049-84f4-d883b0280e0f_Enabled">
    <vt:lpwstr>true</vt:lpwstr>
  </property>
  <property fmtid="{D5CDD505-2E9C-101B-9397-08002B2CF9AE}" pid="3" name="MSIP_Label_bc2197eb-b096-4049-84f4-d883b0280e0f_SetDate">
    <vt:lpwstr>2024-06-20T08:54:19Z</vt:lpwstr>
  </property>
  <property fmtid="{D5CDD505-2E9C-101B-9397-08002B2CF9AE}" pid="4" name="MSIP_Label_bc2197eb-b096-4049-84f4-d883b0280e0f_Method">
    <vt:lpwstr>Standard</vt:lpwstr>
  </property>
  <property fmtid="{D5CDD505-2E9C-101B-9397-08002B2CF9AE}" pid="5" name="MSIP_Label_bc2197eb-b096-4049-84f4-d883b0280e0f_Name">
    <vt:lpwstr>Global</vt:lpwstr>
  </property>
  <property fmtid="{D5CDD505-2E9C-101B-9397-08002B2CF9AE}" pid="6" name="MSIP_Label_bc2197eb-b096-4049-84f4-d883b0280e0f_SiteId">
    <vt:lpwstr>1a222e6d-34ee-49aa-b7c5-99085a25e30b</vt:lpwstr>
  </property>
  <property fmtid="{D5CDD505-2E9C-101B-9397-08002B2CF9AE}" pid="7" name="MSIP_Label_bc2197eb-b096-4049-84f4-d883b0280e0f_ActionId">
    <vt:lpwstr>db04bee7-5c98-4672-8f84-31b09aace052</vt:lpwstr>
  </property>
  <property fmtid="{D5CDD505-2E9C-101B-9397-08002B2CF9AE}" pid="8" name="MSIP_Label_bc2197eb-b096-4049-84f4-d883b0280e0f_ContentBits">
    <vt:lpwstr>0</vt:lpwstr>
  </property>
  <property fmtid="{D5CDD505-2E9C-101B-9397-08002B2CF9AE}" pid="9" name="ContentTypeId">
    <vt:lpwstr>0x010100BA8E451B9D9703478FF819A7576387D9</vt:lpwstr>
  </property>
</Properties>
</file>